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omisja majątkowa\komisja majątkowa\Protokoły 2020\protokół oceny 2\ogłoszenie bip\"/>
    </mc:Choice>
  </mc:AlternateContent>
  <bookViews>
    <workbookView xWindow="-105" yWindow="-105" windowWidth="23250" windowHeight="12570"/>
  </bookViews>
  <sheets>
    <sheet name="składniki zuzyte meble" sheetId="1" r:id="rId1"/>
    <sheet name="skł zuzyte utylizacja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18" i="1"/>
  <c r="H17" i="1"/>
  <c r="H14" i="1"/>
  <c r="N53" i="1" l="1"/>
  <c r="H19" i="2"/>
  <c r="H18" i="2"/>
  <c r="H15" i="2"/>
  <c r="H16" i="2" s="1"/>
  <c r="H17" i="2" s="1"/>
  <c r="B13" i="2"/>
  <c r="H12" i="2"/>
  <c r="H8" i="2"/>
  <c r="H9" i="2" s="1"/>
  <c r="H11" i="2" s="1"/>
  <c r="H13" i="2" s="1"/>
  <c r="J16" i="2"/>
  <c r="J7" i="2"/>
  <c r="J8" i="2" s="1"/>
  <c r="J9" i="2" s="1"/>
  <c r="J10" i="2" s="1"/>
  <c r="J11" i="2" s="1"/>
  <c r="B15" i="1" l="1"/>
  <c r="H15" i="1" l="1"/>
  <c r="H16" i="1" s="1"/>
</calcChain>
</file>

<file path=xl/sharedStrings.xml><?xml version="1.0" encoding="utf-8"?>
<sst xmlns="http://schemas.openxmlformats.org/spreadsheetml/2006/main" count="409" uniqueCount="201">
  <si>
    <t>Nazwa składnika majątku</t>
  </si>
  <si>
    <t>Nr inwentarzowy</t>
  </si>
  <si>
    <t>Ilość</t>
  </si>
  <si>
    <t>Proponowana wartość rynkowa</t>
  </si>
  <si>
    <t>Proponowany sposób zagospodarowania</t>
  </si>
  <si>
    <t>Uwagi na temat stanu technicznego</t>
  </si>
  <si>
    <t>Klasyfikacja              ( zbędny lub zużyty)</t>
  </si>
  <si>
    <t>1.</t>
  </si>
  <si>
    <t>zużyty</t>
  </si>
  <si>
    <t>Rok nabycia</t>
  </si>
  <si>
    <t>2.</t>
  </si>
  <si>
    <t>3.</t>
  </si>
  <si>
    <t>4.</t>
  </si>
  <si>
    <t>5.</t>
  </si>
  <si>
    <t>6.</t>
  </si>
  <si>
    <t>7.</t>
  </si>
  <si>
    <t>8.</t>
  </si>
  <si>
    <t>Wartość początkowa w zł</t>
  </si>
  <si>
    <t>9.</t>
  </si>
  <si>
    <t>10.</t>
  </si>
  <si>
    <t>11.</t>
  </si>
  <si>
    <t>12.</t>
  </si>
  <si>
    <t>Krzesło obrotowe</t>
  </si>
  <si>
    <t>Fotel obrotowy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</si>
  <si>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</si>
  <si>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</si>
  <si>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</si>
  <si>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</si>
  <si>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</si>
  <si>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</si>
  <si>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</si>
  <si>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</si>
  <si>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</si>
  <si>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</si>
  <si>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likwidacja - utylizacja</t>
  </si>
  <si>
    <t>Telefon komórkowy Samsung Galaxy S-5 Neo</t>
  </si>
  <si>
    <t>telefon komórkowy HTC 620G</t>
  </si>
  <si>
    <t>Pęknięta obudowa, zawiesza się podczas użytkowania, samoczynnie się wyłącza. Pamięć wyczyszczona.</t>
  </si>
  <si>
    <t>Zawiesza się podczas użytkowania. Pęknięty ekran. Pamięć wyczyszczona.</t>
  </si>
  <si>
    <t>Telefon komórkowy telefon Lenovo K5</t>
  </si>
  <si>
    <t>ekspertyza pod wnioskiem</t>
  </si>
  <si>
    <t>Telefon komórkowy Lenovo</t>
  </si>
  <si>
    <t>Telefon komórkowy My Phone Fun 4</t>
  </si>
  <si>
    <t>72312/01</t>
  </si>
  <si>
    <t>nie działa poprawnie, samoistnie wyłącza się.</t>
  </si>
  <si>
    <t>Drogomierz ROLATAPE</t>
  </si>
  <si>
    <t>Lampa ostrzegawcza</t>
  </si>
  <si>
    <t>Nie działa</t>
  </si>
  <si>
    <t>Roleta materiałowa okienna</t>
  </si>
  <si>
    <t>uszkodzona, zerwana, połamane części.</t>
  </si>
  <si>
    <t>Kontener szufladowy</t>
  </si>
  <si>
    <t>uszkodzone prowadnice</t>
  </si>
  <si>
    <t>Ułamane kółka</t>
  </si>
  <si>
    <t>Fotel obrotowy Nadir Steel</t>
  </si>
  <si>
    <t>znaczny stopień zużycia, nie nadają się do dalszej eksploatacji. Sprzęt posiada uszkodzone elementy oparcia, zniszczoną tapicerkę, uszkodzone elementy regulacji</t>
  </si>
  <si>
    <t>Telefon ma popękany ekran, nie można naładować. W czasie rozmowy słychać szumy i rozłącza. W telefonie ze względu na uszkodzenie nie wyczyszczono danych z pamięci.</t>
  </si>
  <si>
    <t>Zawiesza się podczas użytkowania, potrafi się samoczynnie wyłączyć. Pamięć wyczyszczona.</t>
  </si>
  <si>
    <t>Uszkodzony ekran, uszkodzona płyta główna. Zgodnie z ekspertyzą serwisu koszt naprawy telefonu przekroczy wartość urządzenia. Ze względu na uszkodzenia brak możliwości wyczyszczenia pamięci telefonu.</t>
  </si>
  <si>
    <t>Telefon ma uszkodzone wejście do ładowania i bateria nie ładuje. Pamięć wyszczerzona.</t>
  </si>
  <si>
    <t>Brak możliwości naładowania baterii, pęknięty wyświetlacz. Pamięć wyczyszczona.</t>
  </si>
  <si>
    <t>Lp.</t>
  </si>
  <si>
    <t>znaczny stopień zużycia - uszkodzona tapicerka, luźne elementy - brak możliwości regulacji.</t>
  </si>
  <si>
    <t>https://allegrolokalnie.pl/oferta/fotel-biurowy-krzeslo-obrotowe
https://allegro.pl/oferta/y764-songmics-krzeslo-biurowe-obrotowe-8853444406</t>
  </si>
  <si>
    <t>https://allegrolokalnie.pl/oferta/krzeslo-do-biurka-obrotowe
https://allegro.pl/oferta/krzeslo-fotel-obrotowy-8442856139</t>
  </si>
  <si>
    <t>https://allegrolokalnie.pl/oferta/krzeslo-obrotowe-niebieskie
https://allegro.pl/oferta/krzeslo-fotel-obrotowy-8442856139</t>
  </si>
  <si>
    <t>https://www.olx.pl/oferta/kontenerek-biurowy-kontener-CID619-IDCxC5Y.html#b02deb5322
https://www.olx.pl/uslugi-firmy/wyposazenie-firm/q-kontenerek/
https://www.olx.pl/oferta/kontenerek-x-3szt-kontener-pomocnik-CID619-IDBQjjA.html#33f9cea059</t>
  </si>
  <si>
    <t>https://www.olx.pl/oferta/roleta-materialowa-120x180cm-CID619-IDyPciz.html#9e88c7c66d</t>
  </si>
  <si>
    <t xml:space="preserve">https://sprzedajemy.pl/lampa-ostrzegawczo-oswietleniowa-ruda-slaska-2-6bea9f-nr5342137
https://sprzedajemy.pl/kogut-lampa-ostrzegawcza-pomaranczowa-12v-lublin-2-6bea9f-nr59884089 
</t>
  </si>
  <si>
    <t>https://allegro.pl/oferta/kolo-pomiarowe-drogomierz-kolowy-porkowiec-8843145484</t>
  </si>
  <si>
    <t>Video rekorder Prestigio 520 GPS</t>
  </si>
  <si>
    <t>https://allegro.pl/oferta/rejestrator-kamera-prestigio-roadrunner-520-8756616652
https://www.olx.pl/oferta/prestigio-roadrunner-520i-CID99-IDAHUnB.html#92288e1cca</t>
  </si>
  <si>
    <t>https://allegro.pl/oferta/lenovo-a2016a40-lenovo-vibe-b-8857981181
https://sprzedajemy.pl/lenowo-k5-vibe-warszawa-2-0010c9-nr57589938</t>
  </si>
  <si>
    <t xml:space="preserve">Uszkodzony głośnik/mikrofon.Nie włącza się. Nie wyczyszczono pamięci z uwagi na uszkodzenia. </t>
  </si>
  <si>
    <t>https://allegrolokalnie.pl/oferta/my-phone-fun4
https://www.olx.pl/oferta/myphone-fun-4-CID99-IDsuLcw.html#8e8aabd2f3</t>
  </si>
  <si>
    <t>https://allegro.pl/oferta/samsung-galaxy-s5-neo-g903f-zbity-wlacza-sie-8832416489
https://allegro.pl/oferta/samsung-galaxy-neo-s5-uszkodzony-8851555479</t>
  </si>
  <si>
    <t>https://www.olx.pl/oferta/htc-desire-620g-dual-sim-CID99-IDD5Npl.html#ad15f88810
https://www.olx.pl/oferta/htc-desire-620-CID99-IDD1T0K.html#c20e00a551
https://www.olx.pl/oferta/htc-desire-620-CID99-IDCbTtt.html#c20e00a551</t>
  </si>
  <si>
    <t>https://www.olx.pl/oferta/htc-desire-620g-dual-sim-CID99-IDD5Npl.html#ad15f88810
https://www.olx.pl/oferta/htc-desire-620-CID99-IDD1T0K.html#c20e00a551
https://www.olx.pl/oferta/htc-desire-620-CID99-IDCzsbC.html#c20e00a551</t>
  </si>
  <si>
    <t>likwidacja -utylizacja</t>
  </si>
  <si>
    <t>Regał dostawka</t>
  </si>
  <si>
    <t>brak półek</t>
  </si>
  <si>
    <t>ładowarka do radiotelefonu</t>
  </si>
  <si>
    <t>spalony transformator zasilacza</t>
  </si>
  <si>
    <t>biurko narożne</t>
  </si>
  <si>
    <t>zużyte</t>
  </si>
  <si>
    <t>zyżyte</t>
  </si>
  <si>
    <t>wentylator obrotowy</t>
  </si>
  <si>
    <t>segment A-13</t>
  </si>
  <si>
    <t>brak możliwości naprawy ze względu na intensywne użytkowanie</t>
  </si>
  <si>
    <t>szafa ubraniowa</t>
  </si>
  <si>
    <t>zbędna</t>
  </si>
  <si>
    <t>grzejnik konwektor</t>
  </si>
  <si>
    <t>zbędny</t>
  </si>
  <si>
    <t>dostawka do biurka</t>
  </si>
  <si>
    <t>porysowane krawędzie</t>
  </si>
  <si>
    <t>szafka</t>
  </si>
  <si>
    <t>zepsuty zamek</t>
  </si>
  <si>
    <t>fotel obrotowy</t>
  </si>
  <si>
    <t>niestabilny</t>
  </si>
  <si>
    <t>krzesło obrotowe</t>
  </si>
  <si>
    <t>uszkodzona regulacja oparcia</t>
  </si>
  <si>
    <t>segment D-5</t>
  </si>
  <si>
    <t>szafka z przegrodą</t>
  </si>
  <si>
    <t>fotel obrotowy FUTURA</t>
  </si>
  <si>
    <t>niezstabilny</t>
  </si>
  <si>
    <t>zyżyty</t>
  </si>
  <si>
    <t>brak części zamiennych, uszkodzone śmigło, naprawa nieopłacalna</t>
  </si>
  <si>
    <t>Niszczarka Fellowes  SB 99ci</t>
  </si>
  <si>
    <t xml:space="preserve"> Do ewentualnej sprzedaży na części. W przypadku braku zainteresowanych do likwidacja i utylizacji</t>
  </si>
  <si>
    <t>stelaż i kosz peknięty do wymiany separatory i panewki. Urzadzenie niesprawne technicznie. Koszty naprawy przewyższają koszt zakupu</t>
  </si>
  <si>
    <t>Ogrzewacz wody</t>
  </si>
  <si>
    <t xml:space="preserve">przepalona grzałka, przecieka, grozi zwarciem instalacji elektrycznej, co zagraża zyciu i zdrowiu </t>
  </si>
  <si>
    <t>likwidacja do utylizacji- brak mozliwości naprawy brak mozliwości wykorzystania części- technologicznie przestarzała</t>
  </si>
  <si>
    <t>pękniety ekran,zablokowane klawisze, przeslarzała technologia, naprawa ekonomicznie nieuzasadniona</t>
  </si>
  <si>
    <t>Okurzacz Macallister</t>
  </si>
  <si>
    <t>uszkodzony komutator wirnika elektrycznego, ze względu na zużycie naprawa ekonomicznie nieuzasadniona</t>
  </si>
  <si>
    <t>Lodówka</t>
  </si>
  <si>
    <t>Nie chłodzi, sparciałe uszczelki,uszkodzone pólki i uchwyt, względu na zuzycie naprawa ekonomicznie nieuzasadniona</t>
  </si>
  <si>
    <t>Fotel obrotowy Mercus</t>
  </si>
  <si>
    <t>siedzisko uszkodzone przez wychodzące na zewnątrz śruby</t>
  </si>
  <si>
    <t>fotel obrotowy PENTA</t>
  </si>
  <si>
    <t>uszkodzona regulacja wysokości ,niestabilne oparcie, wyrobione kółka</t>
  </si>
  <si>
    <t>zniszczone kółko u podstawy, niestabilne oparcie, opadające siedzisko oraz podłokietnik</t>
  </si>
  <si>
    <t>fotel niestabilny, uszkodzona regulacja oparcia, uszkodzony mechanizm regulacji wysokości,zniszczona tapicerka</t>
  </si>
  <si>
    <t>blokują się kółka uniemożliwiając swobodne przesuwanie się krzesła</t>
  </si>
  <si>
    <t>uszkodzone podłokietniki, zuzyta tapicerka, blokujące się kółka</t>
  </si>
  <si>
    <t>krzesło obrotowe ERGO</t>
  </si>
  <si>
    <t>fotel obrotowy  MERKUS</t>
  </si>
  <si>
    <t>siedzisko uszkodzone przez wychodzące na zewnątrz śruby, niestabilne oparcie, uszkodzona tapicerka</t>
  </si>
  <si>
    <t>krzesło obrotowe PERFEKT</t>
  </si>
  <si>
    <t xml:space="preserve">fotel obrotowy </t>
  </si>
  <si>
    <t>niestabilne oparcie, blokujące się kółka</t>
  </si>
  <si>
    <t>krzesło obrotowe MERKUS</t>
  </si>
  <si>
    <t>przetarta tapicerka, uszkodzone kółka, niestabilne oparcie</t>
  </si>
  <si>
    <t>złamana noga fotela, poplamiona tapicerka</t>
  </si>
  <si>
    <t>uszkodzone oparcie, uszkodzony mechanizm regulacji wysokości oparcia</t>
  </si>
  <si>
    <t xml:space="preserve"> Do ewentualnej sprzedaży </t>
  </si>
  <si>
    <t>stan dobry</t>
  </si>
  <si>
    <t>krzesło tapicerowane</t>
  </si>
  <si>
    <t>całkowice uszkodzna tapicerka</t>
  </si>
  <si>
    <t>krzesło obrotowe SAM</t>
  </si>
  <si>
    <t>uszkodzonya regulacja wysokości i jedno z czterech kół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</si>
  <si>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</si>
  <si>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</si>
  <si>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</si>
  <si>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</si>
  <si>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</si>
  <si>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</si>
  <si>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</si>
  <si>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</si>
  <si>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</si>
  <si>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</si>
  <si>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</si>
  <si>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</si>
  <si>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</si>
  <si>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</si>
  <si>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</si>
  <si>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</si>
  <si>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</si>
  <si>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</si>
  <si>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</si>
  <si>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</si>
  <si>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</si>
  <si>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</si>
  <si>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</si>
  <si>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</si>
  <si>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</si>
  <si>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</si>
  <si>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</si>
  <si>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</si>
  <si>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</si>
  <si>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Telefon bezprzewodowy Panasonic</t>
  </si>
  <si>
    <t>likwidacja do utylizacji- brak mozliwości naprawy brak mozliwości wykorzystania części- technologicznie przestarzały</t>
  </si>
  <si>
    <t xml:space="preserve">Do ewentualnej sprzedaży . W przypadku braku zainteresowanych do likwidacja </t>
  </si>
  <si>
    <t>biurko nietabilne porysowany i popękany blat</t>
  </si>
  <si>
    <t>Biurko w wyniku przeprowadzek posiada liczne otarcia i jest popękane</t>
  </si>
  <si>
    <t>likwidacja</t>
  </si>
  <si>
    <t xml:space="preserve">poprzecierana i poplamiona tapicerka </t>
  </si>
  <si>
    <t xml:space="preserve">segment ze względu na lata użytkowania i przeprowadzki posiada uszkodzenia </t>
  </si>
  <si>
    <t>uszkodzone drzwiczki</t>
  </si>
  <si>
    <t>Do ewentualnej sprzedaży . W przypadku braku zainteresowanych do likwidacji</t>
  </si>
  <si>
    <t>przestarzały, brak zastosowania</t>
  </si>
  <si>
    <t>biurko z szufladą na klawiaturę</t>
  </si>
  <si>
    <t xml:space="preserve">zniszczone obrzeża, </t>
  </si>
  <si>
    <t>zużyta</t>
  </si>
  <si>
    <t>podstawka pod monitor</t>
  </si>
  <si>
    <t>pęknięta obudowa</t>
  </si>
  <si>
    <t>wentylator biurowy</t>
  </si>
  <si>
    <t>uszkodzona osłona</t>
  </si>
  <si>
    <t>podstawka pod komputer</t>
  </si>
  <si>
    <t>Nie dokonuje pomiarów, zawiesza się licznik.przestarzały naprawa ekonomicznie nieuzasadniona</t>
  </si>
  <si>
    <t>sprzedaż, przekazanie lub utylizacja</t>
  </si>
  <si>
    <t>% zużycia</t>
  </si>
  <si>
    <t>ze względu na wymiane sprzętu komputerowego nie ma zastosowania</t>
  </si>
  <si>
    <t>………………………………………………..</t>
  </si>
  <si>
    <t>…………………………………………..</t>
  </si>
  <si>
    <t>podpis Z-cy Dyrektora ds. Ekonomiczno-Finansowych - Głównego Księgowego</t>
  </si>
  <si>
    <t>podpis Dyrektora</t>
  </si>
  <si>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charset val="238"/>
        <scheme val="minor"/>
      </rPr>
      <t xml:space="preserve"> do Protokołu nr 3/2020   oceny składników rzeczowych majątku ruchomego </t>
    </r>
  </si>
  <si>
    <r>
      <t xml:space="preserve">Wykaz  </t>
    </r>
    <r>
      <rPr>
        <i/>
        <sz val="14"/>
        <color theme="1"/>
        <rFont val="Calibri"/>
        <family val="2"/>
        <charset val="238"/>
        <scheme val="minor"/>
      </rPr>
      <t xml:space="preserve">zużytych i zbędnych </t>
    </r>
    <r>
      <rPr>
        <sz val="14"/>
        <color theme="1"/>
        <rFont val="Calibri"/>
        <family val="2"/>
        <charset val="238"/>
        <scheme val="minor"/>
      </rPr>
      <t xml:space="preserve"> składników rzeczowych majątku ruchomego</t>
    </r>
  </si>
  <si>
    <r>
      <t xml:space="preserve">Wykaz  </t>
    </r>
    <r>
      <rPr>
        <i/>
        <sz val="14"/>
        <color theme="1"/>
        <rFont val="Calibri"/>
        <family val="2"/>
        <charset val="238"/>
        <scheme val="minor"/>
      </rPr>
      <t>zużytych</t>
    </r>
    <r>
      <rPr>
        <sz val="14"/>
        <color theme="1"/>
        <rFont val="Calibri"/>
        <family val="2"/>
        <charset val="238"/>
        <scheme val="minor"/>
      </rPr>
      <t xml:space="preserve"> i zbędnych składników rzeczowych majątku ruchomego</t>
    </r>
  </si>
  <si>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charset val="238"/>
        <scheme val="minor"/>
      </rPr>
      <t xml:space="preserve"> do ogłoszenia składników rzeczowych majątku ruchomego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</si>
</sst>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4" xfId="0" applyBorder="1" applyAlignment="1"/>
    <xf numFmtId="44" fontId="3" fillId="0" borderId="8" xfId="1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0" xfId="2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11" xfId="3" applyFont="1" applyFill="1" applyBorder="1" applyAlignment="1">
      <alignment horizontal="center" vertical="center" wrapText="1"/>
    </xf>
    <xf numFmtId="8" fontId="3" fillId="0" borderId="11" xfId="1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43" fontId="3" fillId="0" borderId="8" xfId="3" applyFont="1" applyFill="1" applyBorder="1" applyAlignment="1">
      <alignment horizontal="center" vertical="center" wrapText="1"/>
    </xf>
    <xf numFmtId="8" fontId="3" fillId="0" borderId="8" xfId="1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43" fontId="3" fillId="0" borderId="8" xfId="3" applyFont="1" applyFill="1" applyBorder="1" applyAlignment="1">
      <alignment horizontal="center"/>
    </xf>
    <xf numFmtId="8" fontId="3" fillId="0" borderId="8" xfId="1" applyNumberFormat="1" applyFont="1" applyFill="1" applyBorder="1" applyAlignment="1">
      <alignment horizontal="center"/>
    </xf>
    <xf numFmtId="44" fontId="3" fillId="0" borderId="8" xfId="1" applyFont="1" applyFill="1" applyBorder="1" applyAlignment="1">
      <alignment horizontal="center"/>
    </xf>
    <xf numFmtId="6" fontId="3" fillId="0" borderId="8" xfId="1" applyNumberFormat="1" applyFont="1" applyFill="1" applyBorder="1" applyAlignment="1">
      <alignment horizontal="center"/>
    </xf>
    <xf numFmtId="8" fontId="3" fillId="0" borderId="8" xfId="3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3" fontId="11" fillId="0" borderId="11" xfId="3" applyFont="1" applyFill="1" applyBorder="1" applyAlignment="1">
      <alignment horizontal="center" vertical="center" wrapText="1"/>
    </xf>
    <xf numFmtId="6" fontId="11" fillId="0" borderId="11" xfId="4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3" fontId="11" fillId="0" borderId="8" xfId="3" applyFont="1" applyFill="1" applyBorder="1" applyAlignment="1">
      <alignment horizontal="center" vertical="center" wrapText="1"/>
    </xf>
    <xf numFmtId="8" fontId="11" fillId="0" borderId="8" xfId="4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43" fontId="11" fillId="0" borderId="8" xfId="3" applyFont="1" applyFill="1" applyBorder="1" applyAlignment="1">
      <alignment horizontal="center" vertical="center"/>
    </xf>
    <xf numFmtId="8" fontId="11" fillId="0" borderId="8" xfId="4" applyNumberFormat="1" applyFont="1" applyFill="1" applyBorder="1" applyAlignment="1">
      <alignment horizontal="center" vertical="center"/>
    </xf>
    <xf numFmtId="6" fontId="11" fillId="0" borderId="8" xfId="4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9" fontId="10" fillId="0" borderId="1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3" fillId="0" borderId="20" xfId="0" applyFont="1" applyBorder="1" applyAlignment="1">
      <alignment horizontal="center" vertical="center" wrapText="1"/>
    </xf>
    <xf numFmtId="9" fontId="10" fillId="0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43" fontId="11" fillId="0" borderId="23" xfId="3" applyFont="1" applyFill="1" applyBorder="1" applyAlignment="1">
      <alignment horizontal="center" vertical="center"/>
    </xf>
    <xf numFmtId="8" fontId="11" fillId="0" borderId="23" xfId="4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9" fontId="10" fillId="0" borderId="25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1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43" fontId="0" fillId="0" borderId="0" xfId="5" applyFont="1"/>
    <xf numFmtId="0" fontId="2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8" fillId="0" borderId="0" xfId="2" applyBorder="1" applyAlignment="1">
      <alignment horizontal="left" vertical="center" wrapText="1"/>
    </xf>
    <xf numFmtId="0" fontId="8" fillId="0" borderId="0" xfId="2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left" vertical="top" wrapText="1"/>
    </xf>
    <xf numFmtId="0" fontId="8" fillId="0" borderId="10" xfId="2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0" xfId="2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0" xfId="2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6">
    <cellStyle name="Dziesiętny" xfId="5" builtinId="3"/>
    <cellStyle name="Dziesiętny 2" xfId="3"/>
    <cellStyle name="Hiperłącze" xfId="2" builtinId="8"/>
    <cellStyle name="Normalny" xfId="0" builtinId="0"/>
    <cellStyle name="Walutowy" xfId="1" builtinId="4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legrolokalnie.pl/oferta/fotel-biurowy-krzeslo-obrotowe" TargetMode="External"/><Relationship Id="rId3" Type="http://schemas.openxmlformats.org/officeDocument/2006/relationships/hyperlink" Target="https://allegrolokalnie.pl/oferta/fotel-biurowy-krzeslo-obrotowe" TargetMode="External"/><Relationship Id="rId7" Type="http://schemas.openxmlformats.org/officeDocument/2006/relationships/hyperlink" Target="https://allegrolokalnie.pl/oferta/fotel-biurowy-krzeslo-obrotowe" TargetMode="External"/><Relationship Id="rId2" Type="http://schemas.openxmlformats.org/officeDocument/2006/relationships/hyperlink" Target="https://allegrolokalnie.pl/oferta/krzeslo-obrotowe-niebieskie" TargetMode="External"/><Relationship Id="rId1" Type="http://schemas.openxmlformats.org/officeDocument/2006/relationships/hyperlink" Target="https://allegrolokalnie.pl/oferta/krzeslo-do-biurka-obrotowe" TargetMode="External"/><Relationship Id="rId6" Type="http://schemas.openxmlformats.org/officeDocument/2006/relationships/hyperlink" Target="https://allegrolokalnie.pl/oferta/fotel-biurowy-krzeslo-obrotow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allegrolokalnie.pl/oferta/fotel-biurowy-krzeslo-obrotowe" TargetMode="External"/><Relationship Id="rId10" Type="http://schemas.openxmlformats.org/officeDocument/2006/relationships/hyperlink" Target="https://www.olx.pl/oferta/kontenerek-biurowy-kontener-CID619-IDCxC5Y.html" TargetMode="External"/><Relationship Id="rId4" Type="http://schemas.openxmlformats.org/officeDocument/2006/relationships/hyperlink" Target="https://allegrolokalnie.pl/oferta/fotel-biurowy-krzeslo-obrotowe" TargetMode="External"/><Relationship Id="rId9" Type="http://schemas.openxmlformats.org/officeDocument/2006/relationships/hyperlink" Target="https://www.olx.pl/oferta/kontenerek-biurowy-kontener-CID619-IDCxC5Y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lx.pl/oferta/htc-desire-620g-dual-sim-CID99-IDD5Npl.html" TargetMode="External"/><Relationship Id="rId3" Type="http://schemas.openxmlformats.org/officeDocument/2006/relationships/hyperlink" Target="https://allegro.pl/oferta/kolo-pomiarowe-drogomierz-kolowy-porkowiec-8843145484" TargetMode="External"/><Relationship Id="rId7" Type="http://schemas.openxmlformats.org/officeDocument/2006/relationships/hyperlink" Target="https://www.olx.pl/oferta/htc-desire-620g-dual-sim-CID99-IDD5Npl.html" TargetMode="External"/><Relationship Id="rId2" Type="http://schemas.openxmlformats.org/officeDocument/2006/relationships/hyperlink" Target="https://sprzedajemy.pl/lampa-ostrzegawczo-oswietleniowa-ruda-slaska-2-6bea9f-nr5342137" TargetMode="External"/><Relationship Id="rId1" Type="http://schemas.openxmlformats.org/officeDocument/2006/relationships/hyperlink" Target="https://www.olx.pl/oferta/roleta-materialowa-120x180cm-CID619-IDyPciz.html" TargetMode="External"/><Relationship Id="rId6" Type="http://schemas.openxmlformats.org/officeDocument/2006/relationships/hyperlink" Target="https://allegro.pl/oferta/samsung-galaxy-s5-neo-g903f-zbity-wlacza-sie-8832416489" TargetMode="External"/><Relationship Id="rId5" Type="http://schemas.openxmlformats.org/officeDocument/2006/relationships/hyperlink" Target="https://allegrolokalnie.pl/oferta/my-phone-fun4" TargetMode="External"/><Relationship Id="rId4" Type="http://schemas.openxmlformats.org/officeDocument/2006/relationships/hyperlink" Target="https://allegro.pl/oferta/rejestrator-kamera-prestigio-roadrunner-520-8756616652" TargetMode="External"/><Relationship Id="rId9" Type="http://schemas.openxmlformats.org/officeDocument/2006/relationships/hyperlink" Target="https://www.olx.pl/oferta/htc-desire-620g-dual-sim-CID99-IDD5Np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topLeftCell="A45" workbookViewId="0">
      <selection sqref="A1:K61"/>
    </sheetView>
  </sheetViews>
  <sheetFormatPr defaultRowHeight="15" x14ac:dyDescent="0.25"/>
  <cols>
    <col min="1" max="1" width="5.28515625" customWidth="1"/>
    <col min="2" max="2" width="26.85546875" customWidth="1"/>
    <col min="3" max="3" width="8.7109375" style="12" customWidth="1"/>
    <col min="4" max="4" width="7.7109375" style="12" customWidth="1"/>
    <col min="5" max="5" width="5.5703125" customWidth="1"/>
    <col min="6" max="6" width="11.7109375" style="12" hidden="1" customWidth="1"/>
    <col min="7" max="7" width="10.28515625" customWidth="1"/>
    <col min="8" max="8" width="32.85546875" customWidth="1"/>
    <col min="9" max="9" width="31.42578125" customWidth="1"/>
    <col min="10" max="10" width="13" style="6" customWidth="1"/>
    <col min="11" max="11" width="13" style="20" customWidth="1"/>
    <col min="12" max="12" width="12.28515625" customWidth="1"/>
    <col min="17" max="17" width="25" customWidth="1"/>
  </cols>
  <sheetData>
    <row r="1" spans="1:18" ht="23.25" customHeight="1" thickBot="1" x14ac:dyDescent="0.35">
      <c r="B1" s="62" t="s">
        <v>198</v>
      </c>
      <c r="C1" s="63"/>
      <c r="D1" s="63"/>
      <c r="E1" s="64"/>
      <c r="F1" s="63"/>
      <c r="G1" s="64"/>
      <c r="H1" s="98" t="s">
        <v>200</v>
      </c>
      <c r="I1" s="98"/>
      <c r="J1" s="98"/>
      <c r="K1" s="56"/>
    </row>
    <row r="2" spans="1:18" ht="27.6" customHeight="1" x14ac:dyDescent="0.25">
      <c r="A2" s="90" t="s">
        <v>60</v>
      </c>
      <c r="B2" s="90" t="s">
        <v>0</v>
      </c>
      <c r="C2" s="90" t="s">
        <v>1</v>
      </c>
      <c r="D2" s="102" t="s">
        <v>9</v>
      </c>
      <c r="E2" s="99" t="s">
        <v>2</v>
      </c>
      <c r="F2" s="90" t="s">
        <v>17</v>
      </c>
      <c r="G2" s="90" t="s">
        <v>3</v>
      </c>
      <c r="H2" s="90" t="s">
        <v>4</v>
      </c>
      <c r="I2" s="105" t="s">
        <v>5</v>
      </c>
      <c r="J2" s="99" t="s">
        <v>6</v>
      </c>
      <c r="K2" s="93" t="s">
        <v>191</v>
      </c>
    </row>
    <row r="3" spans="1:18" x14ac:dyDescent="0.25">
      <c r="A3" s="91"/>
      <c r="B3" s="91"/>
      <c r="C3" s="91"/>
      <c r="D3" s="103"/>
      <c r="E3" s="100"/>
      <c r="F3" s="91"/>
      <c r="G3" s="91"/>
      <c r="H3" s="91"/>
      <c r="I3" s="106"/>
      <c r="J3" s="100"/>
      <c r="K3" s="94"/>
    </row>
    <row r="4" spans="1:18" ht="15.75" thickBot="1" x14ac:dyDescent="0.3">
      <c r="A4" s="92"/>
      <c r="B4" s="92"/>
      <c r="C4" s="92"/>
      <c r="D4" s="104"/>
      <c r="E4" s="101"/>
      <c r="F4" s="92"/>
      <c r="G4" s="92"/>
      <c r="H4" s="92"/>
      <c r="I4" s="107"/>
      <c r="J4" s="101"/>
      <c r="K4" s="95"/>
    </row>
    <row r="5" spans="1:18" x14ac:dyDescent="0.25">
      <c r="A5" s="75">
        <v>1</v>
      </c>
      <c r="B5" s="76">
        <v>2</v>
      </c>
      <c r="C5" s="76" t="s">
        <v>11</v>
      </c>
      <c r="D5" s="76" t="s">
        <v>12</v>
      </c>
      <c r="E5" s="76" t="s">
        <v>13</v>
      </c>
      <c r="F5" s="76" t="s">
        <v>14</v>
      </c>
      <c r="G5" s="76">
        <v>6</v>
      </c>
      <c r="H5" s="75">
        <v>7</v>
      </c>
      <c r="I5" s="76">
        <v>8</v>
      </c>
      <c r="J5" s="77">
        <v>9</v>
      </c>
      <c r="K5" s="78">
        <v>10</v>
      </c>
    </row>
    <row r="6" spans="1:18" ht="45.6" customHeight="1" x14ac:dyDescent="0.25">
      <c r="A6" s="65" t="s">
        <v>7</v>
      </c>
      <c r="B6" s="5" t="s">
        <v>22</v>
      </c>
      <c r="C6" s="16">
        <v>71005</v>
      </c>
      <c r="D6" s="5">
        <v>2011</v>
      </c>
      <c r="E6" s="5">
        <v>1</v>
      </c>
      <c r="F6" s="2">
        <v>596</v>
      </c>
      <c r="G6" s="2">
        <v>10</v>
      </c>
      <c r="H6" s="81" t="s">
        <v>190</v>
      </c>
      <c r="I6" s="14" t="s">
        <v>61</v>
      </c>
      <c r="J6" s="83" t="s">
        <v>8</v>
      </c>
      <c r="K6" s="79">
        <v>0.7</v>
      </c>
      <c r="L6" s="88" t="s">
        <v>63</v>
      </c>
      <c r="M6" s="89"/>
      <c r="N6" s="89"/>
      <c r="O6" s="89"/>
      <c r="P6" s="89"/>
      <c r="Q6" s="89"/>
    </row>
    <row r="7" spans="1:18" ht="47.25" customHeight="1" x14ac:dyDescent="0.25">
      <c r="A7" s="65" t="s">
        <v>10</v>
      </c>
      <c r="B7" s="5" t="s">
        <v>23</v>
      </c>
      <c r="C7" s="16">
        <v>72131</v>
      </c>
      <c r="D7" s="5">
        <v>2013</v>
      </c>
      <c r="E7" s="5">
        <v>1</v>
      </c>
      <c r="F7" s="2">
        <v>420</v>
      </c>
      <c r="G7" s="2">
        <v>10</v>
      </c>
      <c r="H7" s="81" t="s">
        <v>190</v>
      </c>
      <c r="I7" s="14" t="s">
        <v>61</v>
      </c>
      <c r="J7" s="83" t="s">
        <v>8</v>
      </c>
      <c r="K7" s="80">
        <v>0.7</v>
      </c>
      <c r="L7" s="88" t="s">
        <v>64</v>
      </c>
      <c r="M7" s="89"/>
      <c r="N7" s="89"/>
      <c r="O7" s="89"/>
      <c r="P7" s="89"/>
      <c r="Q7" s="89"/>
      <c r="R7" s="89"/>
    </row>
    <row r="8" spans="1:18" ht="61.15" customHeight="1" x14ac:dyDescent="0.25">
      <c r="A8" s="65" t="s">
        <v>11</v>
      </c>
      <c r="B8" s="5" t="s">
        <v>53</v>
      </c>
      <c r="C8" s="16">
        <v>71009</v>
      </c>
      <c r="D8" s="5">
        <v>2011</v>
      </c>
      <c r="E8" s="5">
        <v>1</v>
      </c>
      <c r="F8" s="2">
        <v>749</v>
      </c>
      <c r="G8" s="2">
        <v>15</v>
      </c>
      <c r="H8" s="15" t="s">
        <v>77</v>
      </c>
      <c r="I8" s="14" t="s">
        <v>54</v>
      </c>
      <c r="J8" s="83" t="s">
        <v>8</v>
      </c>
      <c r="K8" s="80">
        <v>0.95</v>
      </c>
      <c r="L8" s="88" t="s">
        <v>62</v>
      </c>
      <c r="M8" s="89"/>
      <c r="N8" s="89"/>
      <c r="O8" s="89"/>
      <c r="P8" s="89"/>
      <c r="Q8" s="89"/>
      <c r="R8" s="89"/>
    </row>
    <row r="9" spans="1:18" ht="60" x14ac:dyDescent="0.25">
      <c r="A9" s="65" t="s">
        <v>12</v>
      </c>
      <c r="B9" s="5" t="s">
        <v>53</v>
      </c>
      <c r="C9" s="16">
        <v>71010</v>
      </c>
      <c r="D9" s="5">
        <v>2011</v>
      </c>
      <c r="E9" s="5">
        <v>1</v>
      </c>
      <c r="F9" s="2">
        <v>749</v>
      </c>
      <c r="G9" s="2">
        <v>15</v>
      </c>
      <c r="H9" s="15" t="s">
        <v>77</v>
      </c>
      <c r="I9" s="14" t="s">
        <v>54</v>
      </c>
      <c r="J9" s="83" t="s">
        <v>8</v>
      </c>
      <c r="K9" s="80">
        <v>0.95</v>
      </c>
      <c r="L9" s="88" t="s">
        <v>62</v>
      </c>
      <c r="M9" s="89"/>
      <c r="N9" s="89"/>
      <c r="O9" s="89"/>
      <c r="P9" s="89"/>
      <c r="Q9" s="89"/>
      <c r="R9" s="89"/>
    </row>
    <row r="10" spans="1:18" ht="60" x14ac:dyDescent="0.25">
      <c r="A10" s="65" t="s">
        <v>13</v>
      </c>
      <c r="B10" s="5" t="s">
        <v>53</v>
      </c>
      <c r="C10" s="16">
        <v>71011</v>
      </c>
      <c r="D10" s="5">
        <v>2011</v>
      </c>
      <c r="E10" s="5">
        <v>1</v>
      </c>
      <c r="F10" s="2">
        <v>749</v>
      </c>
      <c r="G10" s="2">
        <v>15</v>
      </c>
      <c r="H10" s="15" t="s">
        <v>77</v>
      </c>
      <c r="I10" s="14" t="s">
        <v>54</v>
      </c>
      <c r="J10" s="83" t="s">
        <v>8</v>
      </c>
      <c r="K10" s="80">
        <v>0.95</v>
      </c>
      <c r="L10" s="88" t="s">
        <v>62</v>
      </c>
      <c r="M10" s="89"/>
      <c r="N10" s="89"/>
      <c r="O10" s="89"/>
      <c r="P10" s="89"/>
      <c r="Q10" s="89"/>
      <c r="R10" s="89"/>
    </row>
    <row r="11" spans="1:18" ht="59.45" customHeight="1" x14ac:dyDescent="0.25">
      <c r="A11" s="65" t="s">
        <v>14</v>
      </c>
      <c r="B11" s="5" t="s">
        <v>53</v>
      </c>
      <c r="C11" s="16">
        <v>71012</v>
      </c>
      <c r="D11" s="5">
        <v>2011</v>
      </c>
      <c r="E11" s="5">
        <v>1</v>
      </c>
      <c r="F11" s="2">
        <v>749</v>
      </c>
      <c r="G11" s="2">
        <v>15</v>
      </c>
      <c r="H11" s="15" t="s">
        <v>77</v>
      </c>
      <c r="I11" s="14" t="s">
        <v>54</v>
      </c>
      <c r="J11" s="83" t="s">
        <v>8</v>
      </c>
      <c r="K11" s="80">
        <v>0.95</v>
      </c>
      <c r="L11" s="88" t="s">
        <v>62</v>
      </c>
      <c r="M11" s="89"/>
      <c r="N11" s="89"/>
      <c r="O11" s="89"/>
      <c r="P11" s="89"/>
      <c r="Q11" s="89"/>
      <c r="R11" s="89"/>
    </row>
    <row r="12" spans="1:18" ht="60" customHeight="1" x14ac:dyDescent="0.25">
      <c r="A12" s="65" t="s">
        <v>15</v>
      </c>
      <c r="B12" s="16" t="s">
        <v>53</v>
      </c>
      <c r="C12" s="7">
        <v>71013</v>
      </c>
      <c r="D12" s="7">
        <v>2011</v>
      </c>
      <c r="E12" s="5">
        <v>1</v>
      </c>
      <c r="F12" s="9">
        <v>749</v>
      </c>
      <c r="G12" s="2">
        <v>15</v>
      </c>
      <c r="H12" s="15" t="s">
        <v>77</v>
      </c>
      <c r="I12" s="14" t="s">
        <v>54</v>
      </c>
      <c r="J12" s="83" t="s">
        <v>8</v>
      </c>
      <c r="K12" s="80">
        <v>0.95</v>
      </c>
      <c r="L12" s="88" t="s">
        <v>62</v>
      </c>
      <c r="M12" s="89"/>
      <c r="N12" s="89"/>
      <c r="O12" s="89"/>
      <c r="P12" s="89"/>
      <c r="Q12" s="89"/>
      <c r="R12" s="89"/>
    </row>
    <row r="13" spans="1:18" ht="60.6" customHeight="1" x14ac:dyDescent="0.25">
      <c r="A13" s="65" t="s">
        <v>16</v>
      </c>
      <c r="B13" s="16" t="s">
        <v>53</v>
      </c>
      <c r="C13" s="7">
        <v>71014</v>
      </c>
      <c r="D13" s="7">
        <v>2011</v>
      </c>
      <c r="E13" s="5">
        <v>1</v>
      </c>
      <c r="F13" s="9">
        <v>749</v>
      </c>
      <c r="G13" s="2">
        <v>15</v>
      </c>
      <c r="H13" s="51" t="s">
        <v>179</v>
      </c>
      <c r="I13" s="14" t="s">
        <v>54</v>
      </c>
      <c r="J13" s="83" t="s">
        <v>8</v>
      </c>
      <c r="K13" s="80">
        <v>0.8</v>
      </c>
      <c r="L13" s="88" t="s">
        <v>62</v>
      </c>
      <c r="M13" s="89"/>
      <c r="N13" s="89"/>
      <c r="O13" s="89"/>
      <c r="P13" s="89"/>
      <c r="Q13" s="89"/>
      <c r="R13" s="89"/>
    </row>
    <row r="14" spans="1:18" ht="34.9" customHeight="1" x14ac:dyDescent="0.25">
      <c r="A14" s="65" t="s">
        <v>18</v>
      </c>
      <c r="B14" s="16" t="s">
        <v>50</v>
      </c>
      <c r="C14" s="7">
        <v>58726</v>
      </c>
      <c r="D14" s="7">
        <v>2003</v>
      </c>
      <c r="E14" s="7">
        <v>1</v>
      </c>
      <c r="F14" s="9">
        <v>275</v>
      </c>
      <c r="G14" s="2">
        <v>15</v>
      </c>
      <c r="H14" s="50" t="str">
        <f>H7</f>
        <v>sprzedaż, przekazanie lub utylizacja</v>
      </c>
      <c r="I14" s="14" t="s">
        <v>51</v>
      </c>
      <c r="J14" s="83" t="s">
        <v>8</v>
      </c>
      <c r="K14" s="80">
        <v>0.7</v>
      </c>
      <c r="L14" s="88" t="s">
        <v>65</v>
      </c>
      <c r="M14" s="89"/>
      <c r="N14" s="89"/>
      <c r="O14" s="89"/>
      <c r="P14" s="89"/>
      <c r="Q14" s="89"/>
      <c r="R14" s="89"/>
    </row>
    <row r="15" spans="1:18" ht="34.15" customHeight="1" x14ac:dyDescent="0.25">
      <c r="A15" s="65" t="s">
        <v>19</v>
      </c>
      <c r="B15" s="16" t="str">
        <f>B14</f>
        <v>Kontener szufladowy</v>
      </c>
      <c r="C15" s="7">
        <v>58727</v>
      </c>
      <c r="D15" s="7">
        <v>2003</v>
      </c>
      <c r="E15" s="7">
        <v>1</v>
      </c>
      <c r="F15" s="9">
        <v>275</v>
      </c>
      <c r="G15" s="2">
        <v>15</v>
      </c>
      <c r="H15" s="50" t="str">
        <f>H14</f>
        <v>sprzedaż, przekazanie lub utylizacja</v>
      </c>
      <c r="I15" s="14" t="s">
        <v>52</v>
      </c>
      <c r="J15" s="83" t="s">
        <v>8</v>
      </c>
      <c r="K15" s="80">
        <v>0.9</v>
      </c>
      <c r="L15" s="88" t="s">
        <v>65</v>
      </c>
      <c r="M15" s="89"/>
      <c r="N15" s="89"/>
      <c r="O15" s="89"/>
      <c r="P15" s="89"/>
      <c r="Q15" s="89"/>
      <c r="R15" s="89"/>
    </row>
    <row r="16" spans="1:18" ht="37.15" customHeight="1" x14ac:dyDescent="0.25">
      <c r="A16" s="65" t="s">
        <v>20</v>
      </c>
      <c r="B16" s="37" t="s">
        <v>78</v>
      </c>
      <c r="C16" s="38">
        <v>59439</v>
      </c>
      <c r="D16" s="38">
        <v>2007</v>
      </c>
      <c r="E16" s="38">
        <v>1</v>
      </c>
      <c r="F16" s="39">
        <v>303</v>
      </c>
      <c r="G16" s="40">
        <v>25</v>
      </c>
      <c r="H16" s="50" t="str">
        <f>H15</f>
        <v>sprzedaż, przekazanie lub utylizacja</v>
      </c>
      <c r="I16" s="52" t="s">
        <v>79</v>
      </c>
      <c r="J16" s="84" t="s">
        <v>8</v>
      </c>
      <c r="K16" s="66">
        <v>0.7</v>
      </c>
    </row>
    <row r="17" spans="1:11" ht="24" x14ac:dyDescent="0.25">
      <c r="A17" s="65" t="s">
        <v>21</v>
      </c>
      <c r="B17" s="37" t="s">
        <v>82</v>
      </c>
      <c r="C17" s="44">
        <v>60639</v>
      </c>
      <c r="D17" s="44">
        <v>2009</v>
      </c>
      <c r="E17" s="44">
        <v>1</v>
      </c>
      <c r="F17" s="45">
        <v>567</v>
      </c>
      <c r="G17" s="46">
        <v>20</v>
      </c>
      <c r="H17" s="51" t="str">
        <f>H16</f>
        <v>sprzedaż, przekazanie lub utylizacja</v>
      </c>
      <c r="I17" s="53" t="s">
        <v>174</v>
      </c>
      <c r="J17" s="84" t="s">
        <v>83</v>
      </c>
      <c r="K17" s="66">
        <v>0.6</v>
      </c>
    </row>
    <row r="18" spans="1:11" ht="24" x14ac:dyDescent="0.25">
      <c r="A18" s="65" t="s">
        <v>24</v>
      </c>
      <c r="B18" s="37" t="s">
        <v>82</v>
      </c>
      <c r="C18" s="44">
        <v>60638</v>
      </c>
      <c r="D18" s="44">
        <v>2009</v>
      </c>
      <c r="E18" s="44">
        <v>1</v>
      </c>
      <c r="F18" s="45">
        <v>567</v>
      </c>
      <c r="G18" s="46">
        <v>20</v>
      </c>
      <c r="H18" s="51" t="str">
        <f>H16</f>
        <v>sprzedaż, przekazanie lub utylizacja</v>
      </c>
      <c r="I18" s="52" t="s">
        <v>173</v>
      </c>
      <c r="J18" s="84" t="s">
        <v>84</v>
      </c>
      <c r="K18" s="66">
        <v>0.6</v>
      </c>
    </row>
    <row r="19" spans="1:11" ht="24" x14ac:dyDescent="0.25">
      <c r="A19" s="65" t="s">
        <v>25</v>
      </c>
      <c r="B19" s="37" t="s">
        <v>86</v>
      </c>
      <c r="C19" s="44">
        <v>1947</v>
      </c>
      <c r="D19" s="44">
        <v>1996</v>
      </c>
      <c r="E19" s="44">
        <v>1</v>
      </c>
      <c r="F19" s="45">
        <v>139</v>
      </c>
      <c r="G19" s="47">
        <v>20</v>
      </c>
      <c r="H19" s="15" t="s">
        <v>175</v>
      </c>
      <c r="I19" s="54" t="s">
        <v>87</v>
      </c>
      <c r="J19" s="84" t="s">
        <v>8</v>
      </c>
      <c r="K19" s="66">
        <v>0.97</v>
      </c>
    </row>
    <row r="20" spans="1:11" ht="36" x14ac:dyDescent="0.25">
      <c r="A20" s="65" t="s">
        <v>26</v>
      </c>
      <c r="B20" s="37" t="s">
        <v>88</v>
      </c>
      <c r="C20" s="44">
        <v>1952</v>
      </c>
      <c r="D20" s="44">
        <v>1996</v>
      </c>
      <c r="E20" s="44">
        <v>1</v>
      </c>
      <c r="F20" s="45">
        <v>446.72</v>
      </c>
      <c r="G20" s="47">
        <v>50</v>
      </c>
      <c r="H20" s="51" t="str">
        <f>H17</f>
        <v>sprzedaż, przekazanie lub utylizacja</v>
      </c>
      <c r="I20" s="52" t="s">
        <v>177</v>
      </c>
      <c r="J20" s="84" t="s">
        <v>89</v>
      </c>
      <c r="K20" s="66">
        <v>0.7</v>
      </c>
    </row>
    <row r="21" spans="1:11" ht="36" x14ac:dyDescent="0.25">
      <c r="A21" s="65" t="s">
        <v>27</v>
      </c>
      <c r="B21" s="37" t="s">
        <v>92</v>
      </c>
      <c r="C21" s="44">
        <v>59898</v>
      </c>
      <c r="D21" s="44">
        <v>2008</v>
      </c>
      <c r="E21" s="44">
        <v>1</v>
      </c>
      <c r="F21" s="45">
        <v>159</v>
      </c>
      <c r="G21" s="46">
        <v>30</v>
      </c>
      <c r="H21" s="51" t="s">
        <v>179</v>
      </c>
      <c r="I21" s="52" t="s">
        <v>93</v>
      </c>
      <c r="J21" s="84" t="s">
        <v>8</v>
      </c>
      <c r="K21" s="66">
        <v>0.6</v>
      </c>
    </row>
    <row r="22" spans="1:11" ht="36" x14ac:dyDescent="0.25">
      <c r="A22" s="65" t="s">
        <v>28</v>
      </c>
      <c r="B22" s="37" t="s">
        <v>94</v>
      </c>
      <c r="C22" s="44">
        <v>59899</v>
      </c>
      <c r="D22" s="44">
        <v>2008</v>
      </c>
      <c r="E22" s="44">
        <v>1</v>
      </c>
      <c r="F22" s="45">
        <v>330</v>
      </c>
      <c r="G22" s="46">
        <v>50</v>
      </c>
      <c r="H22" s="51" t="s">
        <v>179</v>
      </c>
      <c r="I22" s="52" t="s">
        <v>95</v>
      </c>
      <c r="J22" s="84" t="s">
        <v>89</v>
      </c>
      <c r="K22" s="66">
        <v>0.4</v>
      </c>
    </row>
    <row r="23" spans="1:11" ht="36" x14ac:dyDescent="0.25">
      <c r="A23" s="65" t="s">
        <v>29</v>
      </c>
      <c r="B23" s="37" t="s">
        <v>96</v>
      </c>
      <c r="C23" s="44">
        <v>11255</v>
      </c>
      <c r="D23" s="44">
        <v>2005</v>
      </c>
      <c r="E23" s="44">
        <v>1</v>
      </c>
      <c r="F23" s="45">
        <v>329</v>
      </c>
      <c r="G23" s="47">
        <v>30</v>
      </c>
      <c r="H23" s="51" t="s">
        <v>172</v>
      </c>
      <c r="I23" s="52" t="s">
        <v>97</v>
      </c>
      <c r="J23" s="84" t="s">
        <v>8</v>
      </c>
      <c r="K23" s="66">
        <v>0.8</v>
      </c>
    </row>
    <row r="24" spans="1:11" ht="36" x14ac:dyDescent="0.25">
      <c r="A24" s="65" t="s">
        <v>30</v>
      </c>
      <c r="B24" s="37" t="s">
        <v>98</v>
      </c>
      <c r="C24" s="44">
        <v>11303</v>
      </c>
      <c r="D24" s="44">
        <v>2000</v>
      </c>
      <c r="E24" s="44">
        <v>1</v>
      </c>
      <c r="F24" s="45">
        <v>256</v>
      </c>
      <c r="G24" s="47">
        <v>20</v>
      </c>
      <c r="H24" s="51" t="s">
        <v>179</v>
      </c>
      <c r="I24" s="52" t="s">
        <v>176</v>
      </c>
      <c r="J24" s="84" t="s">
        <v>8</v>
      </c>
      <c r="K24" s="66">
        <v>0.6</v>
      </c>
    </row>
    <row r="25" spans="1:11" ht="36" x14ac:dyDescent="0.25">
      <c r="A25" s="65" t="s">
        <v>31</v>
      </c>
      <c r="B25" s="37" t="s">
        <v>98</v>
      </c>
      <c r="C25" s="44">
        <v>11297</v>
      </c>
      <c r="D25" s="44">
        <v>2005</v>
      </c>
      <c r="E25" s="44">
        <v>1</v>
      </c>
      <c r="F25" s="45">
        <v>329</v>
      </c>
      <c r="G25" s="46">
        <v>15</v>
      </c>
      <c r="H25" s="51" t="s">
        <v>179</v>
      </c>
      <c r="I25" s="52" t="s">
        <v>99</v>
      </c>
      <c r="J25" s="84" t="s">
        <v>8</v>
      </c>
      <c r="K25" s="66">
        <v>0.7</v>
      </c>
    </row>
    <row r="26" spans="1:11" ht="36" x14ac:dyDescent="0.25">
      <c r="A26" s="65" t="s">
        <v>32</v>
      </c>
      <c r="B26" s="37" t="s">
        <v>100</v>
      </c>
      <c r="C26" s="44">
        <v>1941</v>
      </c>
      <c r="D26" s="44">
        <v>1996</v>
      </c>
      <c r="E26" s="44">
        <v>1</v>
      </c>
      <c r="F26" s="45">
        <v>256</v>
      </c>
      <c r="G26" s="46">
        <v>30</v>
      </c>
      <c r="H26" s="51" t="s">
        <v>179</v>
      </c>
      <c r="I26" s="52" t="s">
        <v>177</v>
      </c>
      <c r="J26" s="84" t="s">
        <v>8</v>
      </c>
      <c r="K26" s="66">
        <v>0.8</v>
      </c>
    </row>
    <row r="27" spans="1:11" ht="36" x14ac:dyDescent="0.25">
      <c r="A27" s="65" t="s">
        <v>33</v>
      </c>
      <c r="B27" s="37" t="s">
        <v>100</v>
      </c>
      <c r="C27" s="44">
        <v>1942</v>
      </c>
      <c r="D27" s="44">
        <v>1996</v>
      </c>
      <c r="E27" s="44">
        <v>1</v>
      </c>
      <c r="F27" s="45">
        <v>256</v>
      </c>
      <c r="G27" s="46">
        <v>30</v>
      </c>
      <c r="H27" s="51" t="s">
        <v>179</v>
      </c>
      <c r="I27" s="52" t="s">
        <v>177</v>
      </c>
      <c r="J27" s="84" t="s">
        <v>8</v>
      </c>
      <c r="K27" s="66">
        <v>0.9</v>
      </c>
    </row>
    <row r="28" spans="1:11" ht="36" x14ac:dyDescent="0.25">
      <c r="A28" s="65" t="s">
        <v>141</v>
      </c>
      <c r="B28" s="37" t="s">
        <v>101</v>
      </c>
      <c r="C28" s="44">
        <v>59896</v>
      </c>
      <c r="D28" s="44">
        <v>2008</v>
      </c>
      <c r="E28" s="44">
        <v>1</v>
      </c>
      <c r="F28" s="45">
        <v>360</v>
      </c>
      <c r="G28" s="46">
        <v>40</v>
      </c>
      <c r="H28" s="51" t="s">
        <v>179</v>
      </c>
      <c r="I28" s="52" t="s">
        <v>178</v>
      </c>
      <c r="J28" s="84" t="s">
        <v>89</v>
      </c>
      <c r="K28" s="66">
        <v>0.5</v>
      </c>
    </row>
    <row r="29" spans="1:11" ht="36" x14ac:dyDescent="0.25">
      <c r="A29" s="65" t="s">
        <v>142</v>
      </c>
      <c r="B29" s="37" t="s">
        <v>102</v>
      </c>
      <c r="C29" s="44">
        <v>11254</v>
      </c>
      <c r="D29" s="44">
        <v>2005</v>
      </c>
      <c r="E29" s="44">
        <v>1</v>
      </c>
      <c r="F29" s="45">
        <v>329</v>
      </c>
      <c r="G29" s="46">
        <v>30</v>
      </c>
      <c r="H29" s="51" t="s">
        <v>179</v>
      </c>
      <c r="I29" s="52" t="s">
        <v>103</v>
      </c>
      <c r="J29" s="84" t="s">
        <v>104</v>
      </c>
      <c r="K29" s="66">
        <v>0.6</v>
      </c>
    </row>
    <row r="30" spans="1:11" ht="47.25" customHeight="1" x14ac:dyDescent="0.25">
      <c r="A30" s="65" t="s">
        <v>143</v>
      </c>
      <c r="B30" s="21" t="s">
        <v>117</v>
      </c>
      <c r="C30" s="55">
        <v>70876</v>
      </c>
      <c r="D30" s="31">
        <v>2011</v>
      </c>
      <c r="E30" s="31">
        <v>1</v>
      </c>
      <c r="F30" s="32">
        <v>290</v>
      </c>
      <c r="G30" s="34">
        <v>10</v>
      </c>
      <c r="H30" s="30" t="s">
        <v>107</v>
      </c>
      <c r="I30" s="26" t="s">
        <v>118</v>
      </c>
      <c r="J30" s="85" t="s">
        <v>8</v>
      </c>
      <c r="K30" s="66">
        <v>0.9</v>
      </c>
    </row>
    <row r="31" spans="1:11" ht="47.25" customHeight="1" x14ac:dyDescent="0.25">
      <c r="A31" s="65" t="s">
        <v>144</v>
      </c>
      <c r="B31" s="21" t="s">
        <v>119</v>
      </c>
      <c r="C31" s="55">
        <v>70027</v>
      </c>
      <c r="D31" s="31">
        <v>2009</v>
      </c>
      <c r="E31" s="31">
        <v>1</v>
      </c>
      <c r="F31" s="32">
        <v>499</v>
      </c>
      <c r="G31" s="35">
        <v>10</v>
      </c>
      <c r="H31" s="30" t="s">
        <v>107</v>
      </c>
      <c r="I31" s="26" t="s">
        <v>120</v>
      </c>
      <c r="J31" s="85" t="s">
        <v>8</v>
      </c>
      <c r="K31" s="66">
        <v>0.9</v>
      </c>
    </row>
    <row r="32" spans="1:11" ht="48" customHeight="1" x14ac:dyDescent="0.25">
      <c r="A32" s="65" t="s">
        <v>145</v>
      </c>
      <c r="B32" s="21" t="s">
        <v>119</v>
      </c>
      <c r="C32" s="55">
        <v>70029</v>
      </c>
      <c r="D32" s="31">
        <v>2009</v>
      </c>
      <c r="E32" s="31">
        <v>1</v>
      </c>
      <c r="F32" s="32">
        <v>499</v>
      </c>
      <c r="G32" s="33">
        <v>10</v>
      </c>
      <c r="H32" s="30" t="s">
        <v>107</v>
      </c>
      <c r="I32" s="26" t="s">
        <v>121</v>
      </c>
      <c r="J32" s="85" t="s">
        <v>8</v>
      </c>
      <c r="K32" s="66">
        <v>0.9</v>
      </c>
    </row>
    <row r="33" spans="1:11" ht="51.75" customHeight="1" x14ac:dyDescent="0.25">
      <c r="A33" s="65" t="s">
        <v>146</v>
      </c>
      <c r="B33" s="21" t="s">
        <v>98</v>
      </c>
      <c r="C33" s="55">
        <v>71301</v>
      </c>
      <c r="D33" s="31">
        <v>2011</v>
      </c>
      <c r="E33" s="31">
        <v>1</v>
      </c>
      <c r="F33" s="32">
        <v>230</v>
      </c>
      <c r="G33" s="33">
        <v>10</v>
      </c>
      <c r="H33" s="30" t="s">
        <v>107</v>
      </c>
      <c r="I33" s="26" t="s">
        <v>122</v>
      </c>
      <c r="J33" s="85" t="s">
        <v>8</v>
      </c>
      <c r="K33" s="66">
        <v>0.9</v>
      </c>
    </row>
    <row r="34" spans="1:11" ht="53.25" customHeight="1" x14ac:dyDescent="0.25">
      <c r="A34" s="65" t="s">
        <v>147</v>
      </c>
      <c r="B34" s="21" t="s">
        <v>98</v>
      </c>
      <c r="C34" s="55">
        <v>73145</v>
      </c>
      <c r="D34" s="31">
        <v>2017</v>
      </c>
      <c r="E34" s="31">
        <v>1</v>
      </c>
      <c r="F34" s="32">
        <v>440</v>
      </c>
      <c r="G34" s="33">
        <v>10</v>
      </c>
      <c r="H34" s="30" t="s">
        <v>107</v>
      </c>
      <c r="I34" s="26" t="s">
        <v>123</v>
      </c>
      <c r="J34" s="85" t="s">
        <v>8</v>
      </c>
      <c r="K34" s="66">
        <v>0.9</v>
      </c>
    </row>
    <row r="35" spans="1:11" ht="48.75" customHeight="1" x14ac:dyDescent="0.25">
      <c r="A35" s="65" t="s">
        <v>148</v>
      </c>
      <c r="B35" s="21" t="s">
        <v>119</v>
      </c>
      <c r="C35" s="55">
        <v>70028</v>
      </c>
      <c r="D35" s="31">
        <v>2009</v>
      </c>
      <c r="E35" s="31">
        <v>1</v>
      </c>
      <c r="F35" s="32">
        <v>499</v>
      </c>
      <c r="G35" s="33">
        <v>10</v>
      </c>
      <c r="H35" s="30" t="s">
        <v>107</v>
      </c>
      <c r="I35" s="26" t="s">
        <v>120</v>
      </c>
      <c r="J35" s="85" t="s">
        <v>8</v>
      </c>
      <c r="K35" s="66">
        <v>0.9</v>
      </c>
    </row>
    <row r="36" spans="1:11" ht="40.15" customHeight="1" x14ac:dyDescent="0.25">
      <c r="A36" s="65" t="s">
        <v>149</v>
      </c>
      <c r="B36" s="21" t="s">
        <v>98</v>
      </c>
      <c r="C36" s="55">
        <v>11335</v>
      </c>
      <c r="D36" s="31">
        <v>2002</v>
      </c>
      <c r="E36" s="31">
        <v>1</v>
      </c>
      <c r="F36" s="32">
        <v>175</v>
      </c>
      <c r="G36" s="33">
        <v>10</v>
      </c>
      <c r="H36" s="15" t="s">
        <v>34</v>
      </c>
      <c r="I36" s="26" t="s">
        <v>124</v>
      </c>
      <c r="J36" s="85" t="s">
        <v>8</v>
      </c>
      <c r="K36" s="66">
        <v>0.9</v>
      </c>
    </row>
    <row r="37" spans="1:11" ht="38.450000000000003" customHeight="1" x14ac:dyDescent="0.25">
      <c r="A37" s="65" t="s">
        <v>150</v>
      </c>
      <c r="B37" s="21" t="s">
        <v>125</v>
      </c>
      <c r="C37" s="55">
        <v>71606</v>
      </c>
      <c r="D37" s="31">
        <v>2012</v>
      </c>
      <c r="E37" s="31">
        <v>1</v>
      </c>
      <c r="F37" s="32">
        <v>318</v>
      </c>
      <c r="G37" s="33">
        <v>10</v>
      </c>
      <c r="H37" s="30" t="s">
        <v>107</v>
      </c>
      <c r="I37" s="26" t="s">
        <v>120</v>
      </c>
      <c r="J37" s="85" t="s">
        <v>8</v>
      </c>
      <c r="K37" s="66">
        <v>0.9</v>
      </c>
    </row>
    <row r="38" spans="1:11" ht="37.15" customHeight="1" x14ac:dyDescent="0.25">
      <c r="A38" s="65" t="s">
        <v>151</v>
      </c>
      <c r="B38" s="21" t="s">
        <v>126</v>
      </c>
      <c r="C38" s="55">
        <v>70895</v>
      </c>
      <c r="D38" s="31">
        <v>2011</v>
      </c>
      <c r="E38" s="31">
        <v>1</v>
      </c>
      <c r="F38" s="32">
        <v>290</v>
      </c>
      <c r="G38" s="33">
        <v>10</v>
      </c>
      <c r="H38" s="30" t="s">
        <v>107</v>
      </c>
      <c r="I38" s="26" t="s">
        <v>127</v>
      </c>
      <c r="J38" s="85" t="s">
        <v>8</v>
      </c>
      <c r="K38" s="66">
        <v>0.9</v>
      </c>
    </row>
    <row r="39" spans="1:11" ht="42.6" customHeight="1" x14ac:dyDescent="0.25">
      <c r="A39" s="65" t="s">
        <v>152</v>
      </c>
      <c r="B39" s="21" t="s">
        <v>128</v>
      </c>
      <c r="C39" s="55">
        <v>11258</v>
      </c>
      <c r="D39" s="31">
        <v>2002</v>
      </c>
      <c r="E39" s="31">
        <v>1</v>
      </c>
      <c r="F39" s="32">
        <v>115</v>
      </c>
      <c r="G39" s="33">
        <v>10</v>
      </c>
      <c r="H39" s="30" t="s">
        <v>107</v>
      </c>
      <c r="I39" s="26" t="s">
        <v>124</v>
      </c>
      <c r="J39" s="85" t="s">
        <v>8</v>
      </c>
      <c r="K39" s="66">
        <v>0.9</v>
      </c>
    </row>
    <row r="40" spans="1:11" ht="38.450000000000003" customHeight="1" x14ac:dyDescent="0.25">
      <c r="A40" s="65" t="s">
        <v>153</v>
      </c>
      <c r="B40" s="21" t="s">
        <v>128</v>
      </c>
      <c r="C40" s="55">
        <v>11290</v>
      </c>
      <c r="D40" s="31">
        <v>2002</v>
      </c>
      <c r="E40" s="31">
        <v>1</v>
      </c>
      <c r="F40" s="32">
        <v>115</v>
      </c>
      <c r="G40" s="34">
        <v>10</v>
      </c>
      <c r="H40" s="30" t="s">
        <v>107</v>
      </c>
      <c r="I40" s="26" t="s">
        <v>124</v>
      </c>
      <c r="J40" s="85" t="s">
        <v>8</v>
      </c>
      <c r="K40" s="66">
        <v>0.9</v>
      </c>
    </row>
    <row r="41" spans="1:11" ht="40.9" customHeight="1" x14ac:dyDescent="0.25">
      <c r="A41" s="65" t="s">
        <v>154</v>
      </c>
      <c r="B41" s="21" t="s">
        <v>129</v>
      </c>
      <c r="C41" s="55">
        <v>72102</v>
      </c>
      <c r="D41" s="31">
        <v>2013</v>
      </c>
      <c r="E41" s="31">
        <v>1</v>
      </c>
      <c r="F41" s="32">
        <v>420</v>
      </c>
      <c r="G41" s="33">
        <v>10</v>
      </c>
      <c r="H41" s="30" t="s">
        <v>107</v>
      </c>
      <c r="I41" s="26" t="s">
        <v>130</v>
      </c>
      <c r="J41" s="85" t="s">
        <v>8</v>
      </c>
      <c r="K41" s="66">
        <v>0.9</v>
      </c>
    </row>
    <row r="42" spans="1:11" ht="39.6" customHeight="1" x14ac:dyDescent="0.25">
      <c r="A42" s="65" t="s">
        <v>155</v>
      </c>
      <c r="B42" s="21" t="s">
        <v>131</v>
      </c>
      <c r="C42" s="55">
        <v>70861</v>
      </c>
      <c r="D42" s="31">
        <v>2011</v>
      </c>
      <c r="E42" s="31">
        <v>1</v>
      </c>
      <c r="F42" s="32">
        <v>290</v>
      </c>
      <c r="G42" s="33">
        <v>10</v>
      </c>
      <c r="H42" s="30" t="s">
        <v>107</v>
      </c>
      <c r="I42" s="26" t="s">
        <v>132</v>
      </c>
      <c r="J42" s="85" t="s">
        <v>8</v>
      </c>
      <c r="K42" s="66">
        <v>0.9</v>
      </c>
    </row>
    <row r="43" spans="1:11" ht="44.45" customHeight="1" x14ac:dyDescent="0.25">
      <c r="A43" s="65" t="s">
        <v>156</v>
      </c>
      <c r="B43" s="21" t="s">
        <v>129</v>
      </c>
      <c r="C43" s="55">
        <v>72170</v>
      </c>
      <c r="D43" s="31">
        <v>2013</v>
      </c>
      <c r="E43" s="31">
        <v>1</v>
      </c>
      <c r="F43" s="32">
        <v>420</v>
      </c>
      <c r="G43" s="33">
        <v>10</v>
      </c>
      <c r="H43" s="30" t="s">
        <v>107</v>
      </c>
      <c r="I43" s="26" t="s">
        <v>133</v>
      </c>
      <c r="J43" s="85" t="s">
        <v>8</v>
      </c>
      <c r="K43" s="66">
        <v>0.9</v>
      </c>
    </row>
    <row r="44" spans="1:11" ht="39" customHeight="1" x14ac:dyDescent="0.25">
      <c r="A44" s="65" t="s">
        <v>157</v>
      </c>
      <c r="B44" s="21" t="s">
        <v>98</v>
      </c>
      <c r="C44" s="55">
        <v>70227</v>
      </c>
      <c r="D44" s="31">
        <v>2010</v>
      </c>
      <c r="E44" s="31">
        <v>1</v>
      </c>
      <c r="F44" s="32">
        <v>230</v>
      </c>
      <c r="G44" s="33">
        <v>10</v>
      </c>
      <c r="H44" s="30" t="s">
        <v>107</v>
      </c>
      <c r="I44" s="26" t="s">
        <v>134</v>
      </c>
      <c r="J44" s="85" t="s">
        <v>8</v>
      </c>
      <c r="K44" s="66">
        <v>0.9</v>
      </c>
    </row>
    <row r="45" spans="1:11" ht="35.450000000000003" customHeight="1" x14ac:dyDescent="0.25">
      <c r="A45" s="65" t="s">
        <v>158</v>
      </c>
      <c r="B45" s="21" t="s">
        <v>98</v>
      </c>
      <c r="C45" s="55">
        <v>73065</v>
      </c>
      <c r="D45" s="31">
        <v>2016</v>
      </c>
      <c r="E45" s="31">
        <v>1</v>
      </c>
      <c r="F45" s="32">
        <v>415</v>
      </c>
      <c r="G45" s="33">
        <v>10</v>
      </c>
      <c r="H45" s="30" t="s">
        <v>107</v>
      </c>
      <c r="I45" s="26" t="s">
        <v>134</v>
      </c>
      <c r="J45" s="85" t="s">
        <v>8</v>
      </c>
      <c r="K45" s="66">
        <v>0.9</v>
      </c>
    </row>
    <row r="46" spans="1:11" ht="40.9" customHeight="1" x14ac:dyDescent="0.25">
      <c r="A46" s="65" t="s">
        <v>159</v>
      </c>
      <c r="B46" s="21" t="s">
        <v>96</v>
      </c>
      <c r="C46" s="55">
        <v>72103</v>
      </c>
      <c r="D46" s="31">
        <v>2013</v>
      </c>
      <c r="E46" s="31">
        <v>1</v>
      </c>
      <c r="F46" s="32">
        <v>420</v>
      </c>
      <c r="G46" s="33">
        <v>10</v>
      </c>
      <c r="H46" s="30" t="s">
        <v>107</v>
      </c>
      <c r="I46" s="26" t="s">
        <v>121</v>
      </c>
      <c r="J46" s="85" t="s">
        <v>8</v>
      </c>
      <c r="K46" s="66">
        <v>0.9</v>
      </c>
    </row>
    <row r="47" spans="1:11" x14ac:dyDescent="0.25">
      <c r="A47" s="65" t="s">
        <v>160</v>
      </c>
      <c r="B47" s="21" t="s">
        <v>96</v>
      </c>
      <c r="C47" s="55">
        <v>72168</v>
      </c>
      <c r="D47" s="31">
        <v>2013</v>
      </c>
      <c r="E47" s="31">
        <v>1</v>
      </c>
      <c r="F47" s="32">
        <v>420</v>
      </c>
      <c r="G47" s="33">
        <v>30</v>
      </c>
      <c r="H47" s="30" t="s">
        <v>135</v>
      </c>
      <c r="I47" s="26" t="s">
        <v>136</v>
      </c>
      <c r="J47" s="85" t="s">
        <v>91</v>
      </c>
      <c r="K47" s="66">
        <v>0.5</v>
      </c>
    </row>
    <row r="48" spans="1:11" ht="53.45" customHeight="1" x14ac:dyDescent="0.25">
      <c r="A48" s="65" t="s">
        <v>161</v>
      </c>
      <c r="B48" s="21" t="s">
        <v>137</v>
      </c>
      <c r="C48" s="55">
        <v>11572</v>
      </c>
      <c r="D48" s="31">
        <v>1993</v>
      </c>
      <c r="E48" s="31">
        <v>1</v>
      </c>
      <c r="F48" s="32">
        <v>7.0000000000000007E-2</v>
      </c>
      <c r="G48" s="33">
        <v>10</v>
      </c>
      <c r="H48" s="30" t="s">
        <v>111</v>
      </c>
      <c r="I48" s="26" t="s">
        <v>138</v>
      </c>
      <c r="J48" s="85" t="s">
        <v>8</v>
      </c>
      <c r="K48" s="66">
        <v>0.97</v>
      </c>
    </row>
    <row r="49" spans="1:14" ht="43.15" customHeight="1" x14ac:dyDescent="0.25">
      <c r="A49" s="65" t="s">
        <v>162</v>
      </c>
      <c r="B49" s="21" t="s">
        <v>139</v>
      </c>
      <c r="C49" s="55">
        <v>73135</v>
      </c>
      <c r="D49" s="31">
        <v>2016</v>
      </c>
      <c r="E49" s="31">
        <v>1</v>
      </c>
      <c r="F49" s="36">
        <v>440</v>
      </c>
      <c r="G49" s="33">
        <v>10</v>
      </c>
      <c r="H49" s="30" t="s">
        <v>107</v>
      </c>
      <c r="I49" s="26" t="s">
        <v>140</v>
      </c>
      <c r="J49" s="85" t="s">
        <v>8</v>
      </c>
      <c r="K49" s="66">
        <v>0.7</v>
      </c>
    </row>
    <row r="50" spans="1:14" ht="36" x14ac:dyDescent="0.25">
      <c r="A50" s="65" t="s">
        <v>163</v>
      </c>
      <c r="B50" s="37" t="s">
        <v>86</v>
      </c>
      <c r="C50" s="44">
        <v>1948</v>
      </c>
      <c r="D50" s="44">
        <v>1996</v>
      </c>
      <c r="E50" s="44">
        <v>1</v>
      </c>
      <c r="F50" s="45">
        <v>139</v>
      </c>
      <c r="G50" s="47">
        <v>20</v>
      </c>
      <c r="H50" s="51" t="s">
        <v>179</v>
      </c>
      <c r="I50" s="54" t="s">
        <v>87</v>
      </c>
      <c r="J50" s="86" t="s">
        <v>8</v>
      </c>
      <c r="K50" s="49">
        <v>0.8</v>
      </c>
    </row>
    <row r="51" spans="1:14" ht="36" x14ac:dyDescent="0.25">
      <c r="A51" s="65" t="s">
        <v>164</v>
      </c>
      <c r="B51" s="37" t="s">
        <v>100</v>
      </c>
      <c r="C51" s="44">
        <v>1950</v>
      </c>
      <c r="D51" s="44">
        <v>1996</v>
      </c>
      <c r="E51" s="44">
        <v>1</v>
      </c>
      <c r="F51" s="45">
        <v>256</v>
      </c>
      <c r="G51" s="46">
        <v>20</v>
      </c>
      <c r="H51" s="51" t="s">
        <v>179</v>
      </c>
      <c r="I51" s="54" t="s">
        <v>87</v>
      </c>
      <c r="J51" s="86" t="s">
        <v>8</v>
      </c>
      <c r="K51" s="49">
        <v>0.6</v>
      </c>
    </row>
    <row r="52" spans="1:14" ht="42.6" customHeight="1" x14ac:dyDescent="0.25">
      <c r="A52" s="65" t="s">
        <v>165</v>
      </c>
      <c r="B52" s="37" t="s">
        <v>181</v>
      </c>
      <c r="C52" s="44">
        <v>59887</v>
      </c>
      <c r="D52" s="44">
        <v>2008</v>
      </c>
      <c r="E52" s="44">
        <v>1</v>
      </c>
      <c r="F52" s="45">
        <v>347</v>
      </c>
      <c r="G52" s="46">
        <v>20</v>
      </c>
      <c r="H52" s="51" t="s">
        <v>179</v>
      </c>
      <c r="I52" s="52" t="s">
        <v>182</v>
      </c>
      <c r="J52" s="86" t="s">
        <v>8</v>
      </c>
      <c r="K52" s="49">
        <v>0.5</v>
      </c>
    </row>
    <row r="53" spans="1:14" ht="36" x14ac:dyDescent="0.25">
      <c r="A53" s="65" t="s">
        <v>166</v>
      </c>
      <c r="B53" s="37" t="s">
        <v>101</v>
      </c>
      <c r="C53" s="44">
        <v>59895</v>
      </c>
      <c r="D53" s="44">
        <v>2008</v>
      </c>
      <c r="E53" s="44">
        <v>1</v>
      </c>
      <c r="F53" s="45">
        <v>360</v>
      </c>
      <c r="G53" s="46">
        <v>40</v>
      </c>
      <c r="H53" s="51" t="s">
        <v>179</v>
      </c>
      <c r="I53" s="52" t="s">
        <v>183</v>
      </c>
      <c r="J53" s="86" t="s">
        <v>183</v>
      </c>
      <c r="K53" s="49">
        <v>0.4</v>
      </c>
      <c r="N53">
        <f>48+25</f>
        <v>73</v>
      </c>
    </row>
    <row r="54" spans="1:14" ht="25.9" customHeight="1" x14ac:dyDescent="0.25">
      <c r="A54" s="65" t="s">
        <v>167</v>
      </c>
      <c r="B54" s="37" t="s">
        <v>184</v>
      </c>
      <c r="C54" s="44">
        <v>59897</v>
      </c>
      <c r="D54" s="44">
        <v>2008</v>
      </c>
      <c r="E54" s="44">
        <v>1</v>
      </c>
      <c r="F54" s="45">
        <v>159</v>
      </c>
      <c r="G54" s="46">
        <v>1</v>
      </c>
      <c r="H54" s="15" t="s">
        <v>175</v>
      </c>
      <c r="I54" s="52" t="s">
        <v>185</v>
      </c>
      <c r="J54" s="86" t="s">
        <v>183</v>
      </c>
      <c r="K54" s="49">
        <v>0.9</v>
      </c>
    </row>
    <row r="55" spans="1:14" ht="36" x14ac:dyDescent="0.25">
      <c r="A55" s="65" t="s">
        <v>168</v>
      </c>
      <c r="B55" s="41" t="s">
        <v>188</v>
      </c>
      <c r="C55" s="44">
        <v>60162</v>
      </c>
      <c r="D55" s="44">
        <v>2008</v>
      </c>
      <c r="E55" s="44">
        <v>1</v>
      </c>
      <c r="F55" s="45">
        <v>40</v>
      </c>
      <c r="G55" s="46">
        <v>5</v>
      </c>
      <c r="H55" s="51" t="s">
        <v>179</v>
      </c>
      <c r="I55" s="51" t="s">
        <v>192</v>
      </c>
      <c r="J55" s="86" t="s">
        <v>91</v>
      </c>
      <c r="K55" s="49">
        <v>0.5</v>
      </c>
    </row>
    <row r="56" spans="1:14" ht="36.75" thickBot="1" x14ac:dyDescent="0.3">
      <c r="A56" s="67" t="s">
        <v>169</v>
      </c>
      <c r="B56" s="68" t="s">
        <v>100</v>
      </c>
      <c r="C56" s="69">
        <v>1951</v>
      </c>
      <c r="D56" s="69">
        <v>1996</v>
      </c>
      <c r="E56" s="69">
        <v>1</v>
      </c>
      <c r="F56" s="70">
        <v>256</v>
      </c>
      <c r="G56" s="71">
        <v>35</v>
      </c>
      <c r="H56" s="72" t="s">
        <v>179</v>
      </c>
      <c r="I56" s="73" t="s">
        <v>177</v>
      </c>
      <c r="J56" s="87" t="s">
        <v>91</v>
      </c>
      <c r="K56" s="74">
        <v>0.8</v>
      </c>
    </row>
    <row r="60" spans="1:14" x14ac:dyDescent="0.25">
      <c r="B60" s="96" t="s">
        <v>193</v>
      </c>
      <c r="C60" s="96"/>
      <c r="D60" s="96"/>
      <c r="E60" s="82"/>
      <c r="F60" s="19"/>
      <c r="G60" s="19"/>
      <c r="I60" s="19" t="s">
        <v>194</v>
      </c>
    </row>
    <row r="61" spans="1:14" ht="33.75" customHeight="1" x14ac:dyDescent="0.25">
      <c r="B61" s="97" t="s">
        <v>195</v>
      </c>
      <c r="C61" s="97"/>
      <c r="D61" s="97"/>
      <c r="E61" s="82"/>
      <c r="F61" s="19"/>
      <c r="G61" s="19"/>
      <c r="I61" s="20" t="s">
        <v>196</v>
      </c>
    </row>
  </sheetData>
  <mergeCells count="24">
    <mergeCell ref="K2:K4"/>
    <mergeCell ref="B60:D60"/>
    <mergeCell ref="B61:D61"/>
    <mergeCell ref="H1:J1"/>
    <mergeCell ref="E2:E4"/>
    <mergeCell ref="J2:J4"/>
    <mergeCell ref="D2:D4"/>
    <mergeCell ref="H2:H4"/>
    <mergeCell ref="I2:I4"/>
    <mergeCell ref="A2:A4"/>
    <mergeCell ref="B2:B4"/>
    <mergeCell ref="C2:C4"/>
    <mergeCell ref="F2:F4"/>
    <mergeCell ref="G2:G4"/>
    <mergeCell ref="L13:R13"/>
    <mergeCell ref="L6:Q6"/>
    <mergeCell ref="L7:R7"/>
    <mergeCell ref="L14:R14"/>
    <mergeCell ref="L15:R15"/>
    <mergeCell ref="L8:R8"/>
    <mergeCell ref="L9:R9"/>
    <mergeCell ref="L10:R10"/>
    <mergeCell ref="L11:R11"/>
    <mergeCell ref="L12:R12"/>
  </mergeCells>
  <phoneticPr fontId="9" type="noConversion"/>
  <hyperlinks>
    <hyperlink ref="L6" r:id="rId1" display="https://allegrolokalnie.pl/oferta/krzeslo-do-biurka-obrotowe"/>
    <hyperlink ref="L7" r:id="rId2" display="https://allegrolokalnie.pl/oferta/krzeslo-obrotowe-niebieskie"/>
    <hyperlink ref="L8" r:id="rId3" display="https://allegrolokalnie.pl/oferta/fotel-biurowy-krzeslo-obrotowe"/>
    <hyperlink ref="L9" r:id="rId4" display="https://allegrolokalnie.pl/oferta/fotel-biurowy-krzeslo-obrotowe"/>
    <hyperlink ref="L10" r:id="rId5" display="https://allegrolokalnie.pl/oferta/fotel-biurowy-krzeslo-obrotowe"/>
    <hyperlink ref="L11" r:id="rId6" display="https://allegrolokalnie.pl/oferta/fotel-biurowy-krzeslo-obrotowe"/>
    <hyperlink ref="L12" r:id="rId7" display="https://allegrolokalnie.pl/oferta/fotel-biurowy-krzeslo-obrotowe"/>
    <hyperlink ref="L13" r:id="rId8" display="https://allegrolokalnie.pl/oferta/fotel-biurowy-krzeslo-obrotowe"/>
    <hyperlink ref="L14" r:id="rId9" location="b02deb5322" display="https://www.olx.pl/oferta/kontenerek-biurowy-kontener-CID619-IDCxC5Y.html#b02deb5322"/>
    <hyperlink ref="L15" r:id="rId10" location="b02deb5322" display="https://www.olx.pl/oferta/kontenerek-biurowy-kontener-CID619-IDCxC5Y.html#b02deb5322"/>
  </hyperlinks>
  <pageMargins left="0.70866141732283472" right="0.70866141732283472" top="0.74803149606299213" bottom="0.74803149606299213" header="0.31496062992125984" footer="0.31496062992125984"/>
  <pageSetup paperSize="9" scale="36" fitToHeight="7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19" workbookViewId="0">
      <selection activeCell="I10" sqref="I10"/>
    </sheetView>
  </sheetViews>
  <sheetFormatPr defaultColWidth="8.85546875" defaultRowHeight="15" x14ac:dyDescent="0.25"/>
  <cols>
    <col min="1" max="1" width="5.28515625" style="19" customWidth="1"/>
    <col min="2" max="2" width="26.85546875" style="19" customWidth="1"/>
    <col min="3" max="3" width="8.7109375" style="18" customWidth="1"/>
    <col min="4" max="4" width="9.7109375" style="18" customWidth="1"/>
    <col min="5" max="5" width="5.85546875" style="19" customWidth="1"/>
    <col min="6" max="6" width="12.7109375" style="18" customWidth="1"/>
    <col min="7" max="7" width="13.28515625" style="19" customWidth="1"/>
    <col min="8" max="8" width="28.42578125" style="19" customWidth="1"/>
    <col min="9" max="9" width="30.140625" style="19" customWidth="1"/>
    <col min="10" max="11" width="13" style="20" customWidth="1"/>
    <col min="12" max="12" width="12.28515625" style="19" customWidth="1"/>
    <col min="13" max="16" width="8.85546875" style="19"/>
    <col min="17" max="17" width="25" style="19" customWidth="1"/>
    <col min="18" max="16384" width="8.85546875" style="19"/>
  </cols>
  <sheetData>
    <row r="1" spans="1:18" ht="33.6" customHeight="1" thickBot="1" x14ac:dyDescent="0.35">
      <c r="B1" s="3" t="s">
        <v>199</v>
      </c>
      <c r="C1" s="11"/>
      <c r="D1" s="11"/>
      <c r="E1" s="1"/>
      <c r="F1" s="11"/>
      <c r="G1" s="1"/>
      <c r="H1" s="108" t="s">
        <v>197</v>
      </c>
      <c r="I1" s="108"/>
      <c r="J1" s="98"/>
      <c r="K1" s="56"/>
    </row>
    <row r="2" spans="1:18" ht="27.6" customHeight="1" x14ac:dyDescent="0.25">
      <c r="A2" s="90" t="s">
        <v>60</v>
      </c>
      <c r="B2" s="90" t="s">
        <v>0</v>
      </c>
      <c r="C2" s="90" t="s">
        <v>1</v>
      </c>
      <c r="D2" s="102" t="s">
        <v>9</v>
      </c>
      <c r="E2" s="99" t="s">
        <v>2</v>
      </c>
      <c r="F2" s="90" t="s">
        <v>17</v>
      </c>
      <c r="G2" s="90" t="s">
        <v>3</v>
      </c>
      <c r="H2" s="90" t="s">
        <v>4</v>
      </c>
      <c r="I2" s="105" t="s">
        <v>5</v>
      </c>
      <c r="J2" s="102" t="s">
        <v>6</v>
      </c>
      <c r="K2" s="57"/>
    </row>
    <row r="3" spans="1:18" x14ac:dyDescent="0.25">
      <c r="A3" s="91"/>
      <c r="B3" s="91"/>
      <c r="C3" s="91"/>
      <c r="D3" s="103"/>
      <c r="E3" s="100"/>
      <c r="F3" s="91"/>
      <c r="G3" s="91"/>
      <c r="H3" s="91"/>
      <c r="I3" s="106"/>
      <c r="J3" s="103"/>
      <c r="K3" s="57"/>
    </row>
    <row r="4" spans="1:18" ht="15.75" thickBot="1" x14ac:dyDescent="0.3">
      <c r="A4" s="92"/>
      <c r="B4" s="92"/>
      <c r="C4" s="92"/>
      <c r="D4" s="104"/>
      <c r="E4" s="101"/>
      <c r="F4" s="92"/>
      <c r="G4" s="92"/>
      <c r="H4" s="92"/>
      <c r="I4" s="107"/>
      <c r="J4" s="104"/>
      <c r="K4" s="57"/>
    </row>
    <row r="5" spans="1:18" x14ac:dyDescent="0.25">
      <c r="A5" s="8">
        <v>1</v>
      </c>
      <c r="B5" s="4">
        <v>2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8" t="s">
        <v>16</v>
      </c>
      <c r="I5" s="4" t="s">
        <v>18</v>
      </c>
      <c r="J5" s="4" t="s">
        <v>19</v>
      </c>
      <c r="K5" s="57"/>
    </row>
    <row r="6" spans="1:18" ht="66.75" customHeight="1" x14ac:dyDescent="0.25">
      <c r="A6" s="5" t="s">
        <v>7</v>
      </c>
      <c r="B6" s="16" t="s">
        <v>35</v>
      </c>
      <c r="C6" s="7">
        <v>72974</v>
      </c>
      <c r="D6" s="7">
        <v>2016</v>
      </c>
      <c r="E6" s="7">
        <v>1</v>
      </c>
      <c r="F6" s="9">
        <v>974.8</v>
      </c>
      <c r="G6" s="2">
        <v>50</v>
      </c>
      <c r="H6" s="15" t="s">
        <v>34</v>
      </c>
      <c r="I6" s="14" t="s">
        <v>55</v>
      </c>
      <c r="J6" s="15" t="s">
        <v>8</v>
      </c>
      <c r="K6" s="59"/>
      <c r="L6" s="109" t="s">
        <v>74</v>
      </c>
      <c r="M6" s="110"/>
      <c r="N6" s="110"/>
      <c r="O6" s="110"/>
      <c r="P6" s="110"/>
      <c r="Q6" s="110"/>
      <c r="R6" s="110"/>
    </row>
    <row r="7" spans="1:18" ht="43.9" customHeight="1" x14ac:dyDescent="0.25">
      <c r="A7" s="5" t="s">
        <v>10</v>
      </c>
      <c r="B7" s="16" t="s">
        <v>36</v>
      </c>
      <c r="C7" s="7">
        <v>73109</v>
      </c>
      <c r="D7" s="7">
        <v>2016</v>
      </c>
      <c r="E7" s="7">
        <v>1</v>
      </c>
      <c r="F7" s="9">
        <v>426.02</v>
      </c>
      <c r="G7" s="2">
        <v>30</v>
      </c>
      <c r="H7" s="51" t="s">
        <v>179</v>
      </c>
      <c r="I7" s="14" t="s">
        <v>56</v>
      </c>
      <c r="J7" s="15" t="str">
        <f>J6</f>
        <v>zużyty</v>
      </c>
      <c r="K7" s="59"/>
      <c r="L7" s="109" t="s">
        <v>76</v>
      </c>
      <c r="M7" s="110"/>
      <c r="N7" s="110"/>
      <c r="O7" s="110"/>
      <c r="P7" s="110"/>
      <c r="Q7" s="110"/>
      <c r="R7" s="110"/>
    </row>
    <row r="8" spans="1:18" ht="48" customHeight="1" x14ac:dyDescent="0.25">
      <c r="A8" s="5" t="s">
        <v>11</v>
      </c>
      <c r="B8" s="16" t="s">
        <v>36</v>
      </c>
      <c r="C8" s="7">
        <v>72786</v>
      </c>
      <c r="D8" s="7">
        <v>2015</v>
      </c>
      <c r="E8" s="7">
        <v>1</v>
      </c>
      <c r="F8" s="9">
        <v>665.85</v>
      </c>
      <c r="G8" s="2">
        <v>30</v>
      </c>
      <c r="H8" s="15" t="str">
        <f t="shared" ref="H8:H9" si="0">H7</f>
        <v>Do ewentualnej sprzedaży . W przypadku braku zainteresowanych do likwidacji</v>
      </c>
      <c r="I8" s="14" t="s">
        <v>37</v>
      </c>
      <c r="J8" s="15" t="str">
        <f>J7</f>
        <v>zużyty</v>
      </c>
      <c r="K8" s="59"/>
      <c r="L8" s="109" t="s">
        <v>75</v>
      </c>
      <c r="M8" s="110"/>
      <c r="N8" s="110"/>
      <c r="O8" s="110"/>
      <c r="P8" s="110"/>
      <c r="Q8" s="110"/>
      <c r="R8" s="110"/>
    </row>
    <row r="9" spans="1:18" ht="39.6" customHeight="1" x14ac:dyDescent="0.25">
      <c r="A9" s="5" t="s">
        <v>12</v>
      </c>
      <c r="B9" s="16" t="s">
        <v>36</v>
      </c>
      <c r="C9" s="7">
        <v>72605</v>
      </c>
      <c r="D9" s="7">
        <v>2015</v>
      </c>
      <c r="E9" s="7">
        <v>1</v>
      </c>
      <c r="F9" s="9">
        <v>649.59</v>
      </c>
      <c r="G9" s="2">
        <v>30</v>
      </c>
      <c r="H9" s="15" t="str">
        <f t="shared" si="0"/>
        <v>Do ewentualnej sprzedaży . W przypadku braku zainteresowanych do likwidacji</v>
      </c>
      <c r="I9" s="14" t="s">
        <v>38</v>
      </c>
      <c r="J9" s="15" t="str">
        <f>J8</f>
        <v>zużyty</v>
      </c>
      <c r="K9" s="59"/>
      <c r="L9" s="109" t="s">
        <v>76</v>
      </c>
      <c r="M9" s="110"/>
      <c r="N9" s="110"/>
      <c r="O9" s="110"/>
      <c r="P9" s="110"/>
      <c r="Q9" s="110"/>
      <c r="R9" s="110"/>
    </row>
    <row r="10" spans="1:18" s="10" customFormat="1" ht="89.25" customHeight="1" x14ac:dyDescent="0.25">
      <c r="A10" s="5" t="s">
        <v>13</v>
      </c>
      <c r="B10" s="16" t="s">
        <v>39</v>
      </c>
      <c r="C10" s="7">
        <v>73200</v>
      </c>
      <c r="D10" s="7">
        <v>2017</v>
      </c>
      <c r="E10" s="7">
        <v>1</v>
      </c>
      <c r="F10" s="9">
        <v>525</v>
      </c>
      <c r="G10" s="2">
        <v>1</v>
      </c>
      <c r="H10" s="15" t="s">
        <v>34</v>
      </c>
      <c r="I10" s="14" t="s">
        <v>57</v>
      </c>
      <c r="J10" s="15" t="str">
        <f>J9</f>
        <v>zużyty</v>
      </c>
      <c r="K10" s="58"/>
      <c r="L10" s="13" t="s">
        <v>40</v>
      </c>
    </row>
    <row r="11" spans="1:18" ht="48" customHeight="1" x14ac:dyDescent="0.25">
      <c r="A11" s="5" t="s">
        <v>14</v>
      </c>
      <c r="B11" s="16" t="s">
        <v>41</v>
      </c>
      <c r="C11" s="7">
        <v>73199</v>
      </c>
      <c r="D11" s="7">
        <v>2017</v>
      </c>
      <c r="E11" s="7">
        <v>1</v>
      </c>
      <c r="F11" s="9">
        <v>525</v>
      </c>
      <c r="G11" s="2">
        <v>30</v>
      </c>
      <c r="H11" s="15" t="str">
        <f>H9</f>
        <v>Do ewentualnej sprzedaży . W przypadku braku zainteresowanych do likwidacji</v>
      </c>
      <c r="I11" s="14" t="s">
        <v>58</v>
      </c>
      <c r="J11" s="15" t="str">
        <f>J10</f>
        <v>zużyty</v>
      </c>
      <c r="K11" s="59"/>
      <c r="L11" s="111" t="s">
        <v>71</v>
      </c>
      <c r="M11" s="112"/>
      <c r="N11" s="112"/>
      <c r="O11" s="112"/>
      <c r="P11" s="112"/>
      <c r="Q11" s="112"/>
      <c r="R11" s="112"/>
    </row>
    <row r="12" spans="1:18" ht="48" customHeight="1" x14ac:dyDescent="0.25">
      <c r="A12" s="5" t="s">
        <v>15</v>
      </c>
      <c r="B12" s="16" t="s">
        <v>42</v>
      </c>
      <c r="C12" s="7">
        <v>73040</v>
      </c>
      <c r="D12" s="7">
        <v>2016</v>
      </c>
      <c r="E12" s="7">
        <v>1</v>
      </c>
      <c r="F12" s="9">
        <v>239.84</v>
      </c>
      <c r="G12" s="2">
        <v>5</v>
      </c>
      <c r="H12" s="15" t="str">
        <f>H10</f>
        <v>likwidacja - utylizacja</v>
      </c>
      <c r="I12" s="14" t="s">
        <v>72</v>
      </c>
      <c r="J12" s="15" t="s">
        <v>8</v>
      </c>
      <c r="K12" s="59"/>
      <c r="L12" s="113" t="s">
        <v>73</v>
      </c>
      <c r="M12" s="114"/>
      <c r="N12" s="114"/>
      <c r="O12" s="114"/>
      <c r="P12" s="114"/>
      <c r="Q12" s="114"/>
      <c r="R12" s="114"/>
    </row>
    <row r="13" spans="1:18" ht="39" customHeight="1" x14ac:dyDescent="0.25">
      <c r="A13" s="5" t="s">
        <v>16</v>
      </c>
      <c r="B13" s="16" t="str">
        <f>B11</f>
        <v>Telefon komórkowy Lenovo</v>
      </c>
      <c r="C13" s="7">
        <v>73220</v>
      </c>
      <c r="D13" s="7">
        <v>2017</v>
      </c>
      <c r="E13" s="7">
        <v>1</v>
      </c>
      <c r="F13" s="9">
        <v>525</v>
      </c>
      <c r="G13" s="2">
        <v>30</v>
      </c>
      <c r="H13" s="15" t="str">
        <f>H11</f>
        <v>Do ewentualnej sprzedaży . W przypadku braku zainteresowanych do likwidacji</v>
      </c>
      <c r="I13" s="14" t="s">
        <v>59</v>
      </c>
      <c r="J13" s="15" t="s">
        <v>8</v>
      </c>
      <c r="K13" s="59"/>
      <c r="L13" s="111" t="s">
        <v>71</v>
      </c>
      <c r="M13" s="112"/>
      <c r="N13" s="112"/>
      <c r="O13" s="112"/>
      <c r="P13" s="112"/>
      <c r="Q13" s="112"/>
      <c r="R13" s="112"/>
    </row>
    <row r="14" spans="1:18" ht="34.9" customHeight="1" x14ac:dyDescent="0.25">
      <c r="A14" s="5" t="s">
        <v>18</v>
      </c>
      <c r="B14" s="16" t="s">
        <v>69</v>
      </c>
      <c r="C14" s="7" t="s">
        <v>43</v>
      </c>
      <c r="D14" s="7">
        <v>2013</v>
      </c>
      <c r="E14" s="7">
        <v>1</v>
      </c>
      <c r="F14" s="9">
        <v>927.64</v>
      </c>
      <c r="G14" s="2">
        <v>1</v>
      </c>
      <c r="H14" s="15" t="s">
        <v>34</v>
      </c>
      <c r="I14" s="14" t="s">
        <v>44</v>
      </c>
      <c r="J14" s="15" t="s">
        <v>8</v>
      </c>
      <c r="K14" s="59"/>
      <c r="L14" s="109" t="s">
        <v>70</v>
      </c>
      <c r="M14" s="89"/>
      <c r="N14" s="89"/>
      <c r="O14" s="89"/>
      <c r="P14" s="89"/>
      <c r="Q14" s="89"/>
      <c r="R14" s="89"/>
    </row>
    <row r="15" spans="1:18" ht="35.450000000000003" customHeight="1" x14ac:dyDescent="0.25">
      <c r="A15" s="5" t="s">
        <v>19</v>
      </c>
      <c r="B15" s="16" t="s">
        <v>45</v>
      </c>
      <c r="C15" s="7">
        <v>58408</v>
      </c>
      <c r="D15" s="7">
        <v>2002</v>
      </c>
      <c r="E15" s="7">
        <v>1</v>
      </c>
      <c r="F15" s="9">
        <v>490.82</v>
      </c>
      <c r="G15" s="2">
        <v>1</v>
      </c>
      <c r="H15" s="15" t="str">
        <f>H14</f>
        <v>likwidacja - utylizacja</v>
      </c>
      <c r="I15" s="14" t="s">
        <v>189</v>
      </c>
      <c r="J15" s="15" t="s">
        <v>8</v>
      </c>
      <c r="K15" s="58"/>
      <c r="L15" s="17" t="s">
        <v>68</v>
      </c>
    </row>
    <row r="16" spans="1:18" ht="22.15" customHeight="1" x14ac:dyDescent="0.25">
      <c r="A16" s="5" t="s">
        <v>20</v>
      </c>
      <c r="B16" s="16" t="s">
        <v>46</v>
      </c>
      <c r="C16" s="7">
        <v>58358</v>
      </c>
      <c r="D16" s="7">
        <v>2002</v>
      </c>
      <c r="E16" s="7">
        <v>1</v>
      </c>
      <c r="F16" s="9">
        <v>200</v>
      </c>
      <c r="G16" s="2">
        <v>1</v>
      </c>
      <c r="H16" s="15" t="str">
        <f>H15</f>
        <v>likwidacja - utylizacja</v>
      </c>
      <c r="I16" s="14" t="s">
        <v>47</v>
      </c>
      <c r="J16" s="15" t="str">
        <f>J15</f>
        <v>zużyty</v>
      </c>
      <c r="K16" s="59"/>
      <c r="L16" s="115" t="s">
        <v>67</v>
      </c>
      <c r="M16" s="116"/>
      <c r="N16" s="116"/>
      <c r="O16" s="116"/>
      <c r="P16" s="116"/>
      <c r="Q16" s="116"/>
      <c r="R16" s="116"/>
    </row>
    <row r="17" spans="1:12" ht="33.75" customHeight="1" x14ac:dyDescent="0.25">
      <c r="A17" s="5" t="s">
        <v>21</v>
      </c>
      <c r="B17" s="16" t="s">
        <v>48</v>
      </c>
      <c r="C17" s="7">
        <v>71042</v>
      </c>
      <c r="D17" s="7">
        <v>2011</v>
      </c>
      <c r="E17" s="7">
        <v>1</v>
      </c>
      <c r="F17" s="9">
        <v>82</v>
      </c>
      <c r="G17" s="2">
        <v>1</v>
      </c>
      <c r="H17" s="15" t="str">
        <f>H16</f>
        <v>likwidacja - utylizacja</v>
      </c>
      <c r="I17" s="14" t="s">
        <v>49</v>
      </c>
      <c r="J17" s="15" t="s">
        <v>8</v>
      </c>
      <c r="K17" s="58"/>
      <c r="L17" s="17" t="s">
        <v>66</v>
      </c>
    </row>
    <row r="18" spans="1:12" x14ac:dyDescent="0.25">
      <c r="A18" s="5" t="s">
        <v>24</v>
      </c>
      <c r="B18" s="37" t="s">
        <v>80</v>
      </c>
      <c r="C18" s="41">
        <v>54970</v>
      </c>
      <c r="D18" s="41">
        <v>1994</v>
      </c>
      <c r="E18" s="41">
        <v>1</v>
      </c>
      <c r="F18" s="42">
        <v>400</v>
      </c>
      <c r="G18" s="43">
        <v>1</v>
      </c>
      <c r="H18" s="15" t="str">
        <f>H14</f>
        <v>likwidacja - utylizacja</v>
      </c>
      <c r="I18" s="52" t="s">
        <v>81</v>
      </c>
      <c r="J18" s="48" t="s">
        <v>8</v>
      </c>
      <c r="K18" s="49">
        <v>0.95</v>
      </c>
    </row>
    <row r="19" spans="1:12" ht="36" x14ac:dyDescent="0.25">
      <c r="A19" s="5" t="s">
        <v>25</v>
      </c>
      <c r="B19" s="37" t="s">
        <v>85</v>
      </c>
      <c r="C19" s="44">
        <v>11790</v>
      </c>
      <c r="D19" s="44">
        <v>1996</v>
      </c>
      <c r="E19" s="44">
        <v>1</v>
      </c>
      <c r="F19" s="45">
        <v>93.73</v>
      </c>
      <c r="G19" s="47">
        <v>1</v>
      </c>
      <c r="H19" s="15" t="str">
        <f>H16</f>
        <v>likwidacja - utylizacja</v>
      </c>
      <c r="I19" s="52" t="s">
        <v>105</v>
      </c>
      <c r="J19" s="48" t="s">
        <v>8</v>
      </c>
      <c r="K19" s="49">
        <v>0.8</v>
      </c>
    </row>
    <row r="20" spans="1:12" ht="36" x14ac:dyDescent="0.25">
      <c r="A20" s="5" t="s">
        <v>26</v>
      </c>
      <c r="B20" s="37" t="s">
        <v>90</v>
      </c>
      <c r="C20" s="44">
        <v>58344</v>
      </c>
      <c r="D20" s="44">
        <v>2002</v>
      </c>
      <c r="E20" s="44">
        <v>1</v>
      </c>
      <c r="F20" s="45">
        <v>77.989999999999995</v>
      </c>
      <c r="G20" s="46">
        <v>15</v>
      </c>
      <c r="H20" s="51" t="s">
        <v>179</v>
      </c>
      <c r="I20" s="52" t="s">
        <v>180</v>
      </c>
      <c r="J20" s="48" t="s">
        <v>91</v>
      </c>
      <c r="K20" s="49">
        <v>0.6</v>
      </c>
    </row>
    <row r="21" spans="1:12" ht="36.6" customHeight="1" x14ac:dyDescent="0.25">
      <c r="A21" s="5" t="s">
        <v>27</v>
      </c>
      <c r="B21" s="37" t="s">
        <v>85</v>
      </c>
      <c r="C21" s="44">
        <v>11778</v>
      </c>
      <c r="D21" s="44">
        <v>1996</v>
      </c>
      <c r="E21" s="44">
        <v>1</v>
      </c>
      <c r="F21" s="45">
        <v>93.73</v>
      </c>
      <c r="G21" s="47">
        <v>1</v>
      </c>
      <c r="H21" s="51" t="s">
        <v>179</v>
      </c>
      <c r="I21" s="52" t="s">
        <v>105</v>
      </c>
      <c r="J21" s="48" t="s">
        <v>8</v>
      </c>
      <c r="K21" s="49">
        <v>0.95</v>
      </c>
    </row>
    <row r="22" spans="1:12" ht="66" customHeight="1" x14ac:dyDescent="0.25">
      <c r="A22" s="5" t="s">
        <v>28</v>
      </c>
      <c r="B22" s="21" t="s">
        <v>106</v>
      </c>
      <c r="C22" s="38">
        <v>71838</v>
      </c>
      <c r="D22" s="22">
        <v>2013</v>
      </c>
      <c r="E22" s="22">
        <v>1</v>
      </c>
      <c r="F22" s="23">
        <v>1055</v>
      </c>
      <c r="G22" s="24">
        <v>30</v>
      </c>
      <c r="H22" s="25" t="s">
        <v>107</v>
      </c>
      <c r="I22" s="26" t="s">
        <v>108</v>
      </c>
      <c r="J22" s="27" t="s">
        <v>8</v>
      </c>
      <c r="K22" s="61"/>
    </row>
    <row r="23" spans="1:12" ht="42" customHeight="1" x14ac:dyDescent="0.25">
      <c r="A23" s="5" t="s">
        <v>29</v>
      </c>
      <c r="B23" s="21" t="s">
        <v>109</v>
      </c>
      <c r="C23" s="41">
        <v>72551</v>
      </c>
      <c r="D23" s="5">
        <v>2015</v>
      </c>
      <c r="E23" s="5">
        <v>1</v>
      </c>
      <c r="F23" s="28">
        <v>294.31</v>
      </c>
      <c r="G23" s="29">
        <v>5</v>
      </c>
      <c r="H23" s="30" t="s">
        <v>107</v>
      </c>
      <c r="I23" s="26" t="s">
        <v>110</v>
      </c>
      <c r="J23" s="27" t="s">
        <v>8</v>
      </c>
      <c r="K23" s="61"/>
    </row>
    <row r="24" spans="1:12" ht="57.6" customHeight="1" x14ac:dyDescent="0.25">
      <c r="A24" s="5" t="s">
        <v>30</v>
      </c>
      <c r="B24" s="21" t="s">
        <v>170</v>
      </c>
      <c r="C24" s="55">
        <v>60457</v>
      </c>
      <c r="D24" s="31">
        <v>2009</v>
      </c>
      <c r="E24" s="31">
        <v>1</v>
      </c>
      <c r="F24" s="32">
        <v>97.54</v>
      </c>
      <c r="G24" s="33">
        <v>5</v>
      </c>
      <c r="H24" s="30" t="s">
        <v>171</v>
      </c>
      <c r="I24" s="26" t="s">
        <v>112</v>
      </c>
      <c r="J24" s="27" t="s">
        <v>8</v>
      </c>
      <c r="K24" s="61"/>
    </row>
    <row r="25" spans="1:12" ht="45.6" customHeight="1" x14ac:dyDescent="0.25">
      <c r="A25" s="5" t="s">
        <v>31</v>
      </c>
      <c r="B25" s="21" t="s">
        <v>113</v>
      </c>
      <c r="C25" s="55">
        <v>73304</v>
      </c>
      <c r="D25" s="31">
        <v>2017</v>
      </c>
      <c r="E25" s="31">
        <v>1</v>
      </c>
      <c r="F25" s="32">
        <v>315</v>
      </c>
      <c r="G25" s="33">
        <v>30</v>
      </c>
      <c r="H25" s="30" t="s">
        <v>107</v>
      </c>
      <c r="I25" s="26" t="s">
        <v>114</v>
      </c>
      <c r="J25" s="27" t="s">
        <v>8</v>
      </c>
      <c r="K25" s="61"/>
    </row>
    <row r="26" spans="1:12" ht="51" customHeight="1" x14ac:dyDescent="0.25">
      <c r="A26" s="5" t="s">
        <v>32</v>
      </c>
      <c r="B26" s="21" t="s">
        <v>115</v>
      </c>
      <c r="C26" s="55">
        <v>56916</v>
      </c>
      <c r="D26" s="31">
        <v>1998</v>
      </c>
      <c r="E26" s="31">
        <v>1</v>
      </c>
      <c r="F26" s="32">
        <v>800</v>
      </c>
      <c r="G26" s="34">
        <v>15</v>
      </c>
      <c r="H26" s="30" t="s">
        <v>111</v>
      </c>
      <c r="I26" s="26" t="s">
        <v>116</v>
      </c>
      <c r="J26" s="27" t="s">
        <v>8</v>
      </c>
      <c r="K26" s="61"/>
    </row>
    <row r="27" spans="1:12" ht="36" x14ac:dyDescent="0.25">
      <c r="A27" s="5" t="s">
        <v>33</v>
      </c>
      <c r="B27" s="37" t="s">
        <v>186</v>
      </c>
      <c r="C27" s="44">
        <v>59932</v>
      </c>
      <c r="D27" s="44">
        <v>2008</v>
      </c>
      <c r="E27" s="44">
        <v>1</v>
      </c>
      <c r="F27" s="45">
        <v>48.18</v>
      </c>
      <c r="G27" s="47">
        <v>1</v>
      </c>
      <c r="H27" s="51" t="s">
        <v>179</v>
      </c>
      <c r="I27" s="52" t="s">
        <v>187</v>
      </c>
      <c r="J27" s="48" t="s">
        <v>8</v>
      </c>
      <c r="K27" s="60"/>
      <c r="L27" s="49">
        <v>0.8</v>
      </c>
    </row>
    <row r="30" spans="1:12" x14ac:dyDescent="0.25">
      <c r="B30" s="96" t="s">
        <v>193</v>
      </c>
      <c r="C30" s="96"/>
      <c r="D30" s="96"/>
      <c r="E30" s="82"/>
      <c r="F30" s="19"/>
      <c r="I30" s="19" t="s">
        <v>194</v>
      </c>
    </row>
    <row r="31" spans="1:12" ht="28.5" customHeight="1" x14ac:dyDescent="0.25">
      <c r="B31" s="97" t="s">
        <v>195</v>
      </c>
      <c r="C31" s="97"/>
      <c r="D31" s="97"/>
      <c r="E31" s="82"/>
      <c r="F31" s="19"/>
      <c r="I31" s="20" t="s">
        <v>196</v>
      </c>
    </row>
  </sheetData>
  <mergeCells count="22">
    <mergeCell ref="B31:D31"/>
    <mergeCell ref="L16:R16"/>
    <mergeCell ref="L6:R6"/>
    <mergeCell ref="L7:R7"/>
    <mergeCell ref="L8:R8"/>
    <mergeCell ref="L14:R14"/>
    <mergeCell ref="L9:R9"/>
    <mergeCell ref="L11:R11"/>
    <mergeCell ref="L12:R12"/>
    <mergeCell ref="L13:R13"/>
    <mergeCell ref="B30:D30"/>
    <mergeCell ref="H1:J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honeticPr fontId="9" type="noConversion"/>
  <hyperlinks>
    <hyperlink ref="L17" r:id="rId1" location="9e88c7c66d"/>
    <hyperlink ref="L16" r:id="rId2" display="https://sprzedajemy.pl/lampa-ostrzegawczo-oswietleniowa-ruda-slaska-2-6bea9f-nr5342137_x000a_"/>
    <hyperlink ref="L15" r:id="rId3"/>
    <hyperlink ref="L14" r:id="rId4" display="https://allegro.pl/oferta/rejestrator-kamera-prestigio-roadrunner-520-8756616652"/>
    <hyperlink ref="L12" r:id="rId5" display="https://allegrolokalnie.pl/oferta/my-phone-fun4"/>
    <hyperlink ref="L6" r:id="rId6" display="https://allegro.pl/oferta/samsung-galaxy-s5-neo-g903f-zbity-wlacza-sie-8832416489"/>
    <hyperlink ref="L7" r:id="rId7" location="ad15f88810" display="https://www.olx.pl/oferta/htc-desire-620g-dual-sim-CID99-IDD5Npl.html#ad15f88810"/>
    <hyperlink ref="L8" r:id="rId8" location="ad15f88810" display="https://www.olx.pl/oferta/htc-desire-620g-dual-sim-CID99-IDD5Npl.html#ad15f88810"/>
    <hyperlink ref="L9" r:id="rId9" location="ad15f88810" display="https://www.olx.pl/oferta/htc-desire-620g-dual-sim-CID99-IDD5Npl.html#ad15f888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składniki zuzyte meble</vt:lpstr>
      <vt:lpstr>skł zuzyte utylizacja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amalolepsza</dc:creator>
  <cp:lastModifiedBy>mbartkowska</cp:lastModifiedBy>
  <cp:lastPrinted>2020-01-20T09:29:45Z</cp:lastPrinted>
  <dcterms:created xsi:type="dcterms:W3CDTF">2018-12-16T16:48:20Z</dcterms:created>
  <dcterms:modified xsi:type="dcterms:W3CDTF">2020-01-20T09:29:49Z</dcterms:modified>
</cp:coreProperties>
</file>